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r:id="rId10"/>
  </sheets>
  <definedNames>
    <definedName name="_xlnm.Print_Titles" localSheetId="3">'1.1'!$A:$B,'1.1'!$1:$8</definedName>
    <definedName name="_xlnm.Print_Titles" localSheetId="4">'1.2'!$A:$B,'1.2'!$1:$8</definedName>
  </definedNames>
  <calcPr calcId="162913"/>
</workbook>
</file>

<file path=xl/calcChain.xml><?xml version="1.0" encoding="utf-8"?>
<calcChain xmlns="http://schemas.openxmlformats.org/spreadsheetml/2006/main">
  <c r="L33" i="7" l="1"/>
  <c r="L34" i="7"/>
  <c r="L35" i="7"/>
  <c r="L36" i="7"/>
  <c r="L37" i="7"/>
  <c r="L38" i="7"/>
  <c r="L39" i="7"/>
  <c r="L40" i="7"/>
  <c r="L41" i="7"/>
  <c r="L42" i="7"/>
  <c r="L43" i="7"/>
  <c r="L32" i="7"/>
  <c r="L13" i="7"/>
  <c r="L14" i="7"/>
  <c r="L15" i="7"/>
  <c r="L16" i="7"/>
  <c r="L17" i="7"/>
  <c r="L18" i="7"/>
  <c r="L19" i="7"/>
  <c r="L20" i="7"/>
  <c r="L21" i="7"/>
  <c r="L22" i="7"/>
  <c r="L23" i="7"/>
  <c r="L24" i="7"/>
  <c r="L25" i="7"/>
  <c r="L26" i="7"/>
  <c r="L27" i="7"/>
  <c r="L28" i="7"/>
  <c r="L29" i="7"/>
  <c r="L45" i="7"/>
  <c r="L46" i="7"/>
  <c r="L12" i="7"/>
  <c r="A42" i="4" l="1"/>
  <c r="A12" i="12" l="1"/>
  <c r="A13" i="12"/>
  <c r="A14" i="12"/>
  <c r="A15" i="12"/>
  <c r="A16" i="12"/>
  <c r="A17" i="12"/>
  <c r="A18" i="12"/>
  <c r="A19" i="12"/>
  <c r="A20" i="12"/>
  <c r="A21" i="12"/>
  <c r="A22" i="12"/>
  <c r="A23" i="12"/>
  <c r="A24" i="12"/>
  <c r="A25" i="12"/>
  <c r="A30" i="7"/>
  <c r="A31" i="7"/>
  <c r="A44" i="7"/>
  <c r="A8" i="6"/>
  <c r="A9" i="6"/>
  <c r="A10" i="6"/>
  <c r="A11" i="6"/>
  <c r="A12" i="6"/>
  <c r="A13" i="6"/>
  <c r="A14" i="6"/>
  <c r="A15" i="6"/>
  <c r="A16" i="6"/>
  <c r="A17" i="6"/>
  <c r="A18" i="6"/>
  <c r="A19" i="6"/>
  <c r="A20" i="6"/>
  <c r="A21" i="6"/>
  <c r="A22" i="6"/>
  <c r="A23" i="6"/>
  <c r="A24" i="6"/>
  <c r="A25" i="6"/>
  <c r="A26" i="6"/>
  <c r="A27" i="6"/>
  <c r="A16" i="5"/>
  <c r="A17" i="5"/>
  <c r="A30" i="5"/>
  <c r="A33" i="5"/>
  <c r="A52" i="5"/>
  <c r="A53" i="5"/>
  <c r="A69" i="5"/>
  <c r="A88" i="5"/>
  <c r="A89" i="5"/>
  <c r="A102" i="5"/>
  <c r="A28" i="4"/>
  <c r="A29" i="4"/>
</calcChain>
</file>

<file path=xl/comments1.xml><?xml version="1.0" encoding="utf-8"?>
<comments xmlns="http://schemas.openxmlformats.org/spreadsheetml/2006/main">
  <authors>
    <author>USER  für Installationen</author>
  </authors>
  <commentList>
    <comment ref="L4" authorId="0" shapeId="0">
      <text>
        <r>
          <rPr>
            <sz val="7"/>
            <color indexed="81"/>
            <rFont val="Arial"/>
            <family val="2"/>
          </rPr>
          <t>Weibliche Rinder über 300 kg Lebendgewicht, noch nicht gekalbt.</t>
        </r>
      </text>
    </comment>
    <comment ref="N4" authorId="0" shapeId="0">
      <text>
        <r>
          <rPr>
            <sz val="7"/>
            <color indexed="81"/>
            <rFont val="Arial"/>
            <family val="2"/>
          </rPr>
          <t>Bis 2008: Kälber bis 300 kg Lebendgewicht, die noch keine zweiten Zähne haben.
Ab 2009: Kälber bis zu 8 Monaten.</t>
        </r>
      </text>
    </comment>
    <comment ref="P4" authorId="0" shapeId="0">
      <text>
        <r>
          <rPr>
            <sz val="7"/>
            <color indexed="81"/>
            <rFont val="Arial"/>
            <family val="2"/>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Arial"/>
            <family val="2"/>
          </rPr>
          <t>Weibliche Rinder über 300 kg Lebendgewicht, noch nicht gekalbt.</t>
        </r>
      </text>
    </comment>
    <comment ref="I5" authorId="0" shapeId="0">
      <text>
        <r>
          <rPr>
            <sz val="7"/>
            <color indexed="81"/>
            <rFont val="Arial"/>
            <family val="2"/>
          </rPr>
          <t>Bis 2008: Kälber bis 300 kg Lebendgewicht, die noch keine zweiten Zähne haben.
Ab 2009: Kälber bis zu 8 Monaten.</t>
        </r>
      </text>
    </comment>
    <comment ref="J5" authorId="0" shapeId="0">
      <text>
        <r>
          <rPr>
            <sz val="7"/>
            <color indexed="81"/>
            <rFont val="Arial"/>
            <family val="2"/>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Arial"/>
            <family val="2"/>
          </rPr>
          <t>Weibliche Rinder über 300 kg Lebendgewicht, noch nicht gekalbt.</t>
        </r>
      </text>
    </comment>
    <comment ref="G3" authorId="0" shapeId="0">
      <text>
        <r>
          <rPr>
            <sz val="7"/>
            <color indexed="81"/>
            <rFont val="Arial"/>
            <family val="2"/>
          </rPr>
          <t>Bis 2008: Kälber bis 300 kg Lebendgewicht, die noch keine zweiten Zähne haben.
Ab 2009: Kälber bis zu 8 Monaten.</t>
        </r>
      </text>
    </comment>
    <comment ref="H3" authorId="0" shapeId="0">
      <text>
        <r>
          <rPr>
            <sz val="7"/>
            <color indexed="81"/>
            <rFont val="Arial"/>
            <family val="2"/>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Arial"/>
            <family val="2"/>
          </rPr>
          <t>Vorläufige Ergebnisse.
In Betrieben von Unternehmen mit mindestens 3 000 Hennenhaltungsplätzen.</t>
        </r>
      </text>
    </comment>
    <comment ref="C3" authorId="0" shapeId="0">
      <text>
        <r>
          <rPr>
            <sz val="7"/>
            <color indexed="81"/>
            <rFont val="Arial"/>
            <family val="2"/>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Arial"/>
            <family val="2"/>
          </rPr>
          <t>Bei voller Ausnutzung der für die Hennenhaltung verfügbaren Hennenhaltungsplätze.</t>
        </r>
      </text>
    </comment>
    <comment ref="E3" authorId="0" shapeId="0">
      <text>
        <r>
          <rPr>
            <sz val="7"/>
            <color indexed="81"/>
            <rFont val="Arial"/>
            <family val="2"/>
          </rPr>
          <t>Einschließlich legereifer Junghennen und Legehennen, die sich in der Mauser befinden.</t>
        </r>
      </text>
    </comment>
    <comment ref="G3" authorId="0" shapeId="0">
      <text>
        <r>
          <rPr>
            <sz val="7"/>
            <color indexed="81"/>
            <rFont val="Arial"/>
            <family val="2"/>
          </rPr>
          <t>Einschließlich Bruch-, Knick- und Junghenneneier.
Für den menschlichen Verzehr erzeugte Eier (Konsumeier).</t>
        </r>
      </text>
    </comment>
    <comment ref="D6" authorId="0" shapeId="0">
      <text>
        <r>
          <rPr>
            <sz val="7"/>
            <color indexed="81"/>
            <rFont val="Arial"/>
            <family val="2"/>
          </rPr>
          <t>Bis 2014: Berichtszeitpunkt der 1. Tag des Monats.</t>
        </r>
      </text>
    </comment>
    <comment ref="B12" authorId="1" shapeId="0">
      <text>
        <r>
          <rPr>
            <sz val="7"/>
            <color indexed="81"/>
            <rFont val="Arial"/>
            <family val="2"/>
          </rPr>
          <t>Jahresdurchschnitt, außer Spalten 7 und 8.</t>
        </r>
      </text>
    </comment>
    <comment ref="B13" authorId="1" shapeId="0">
      <text>
        <r>
          <rPr>
            <sz val="7"/>
            <color indexed="81"/>
            <rFont val="Arial"/>
            <family val="2"/>
          </rPr>
          <t>Jahresdurchschnitt, außer Spalten 7 und 8.</t>
        </r>
      </text>
    </comment>
    <comment ref="B14" authorId="1" shapeId="0">
      <text>
        <r>
          <rPr>
            <sz val="7"/>
            <color indexed="81"/>
            <rFont val="Arial"/>
            <family val="2"/>
          </rPr>
          <t>Jahresdurchschnitt, außer Spalten 7 und 8.</t>
        </r>
      </text>
    </comment>
    <comment ref="B15" authorId="1" shapeId="0">
      <text>
        <r>
          <rPr>
            <sz val="7"/>
            <color indexed="81"/>
            <rFont val="Arial"/>
            <family val="2"/>
          </rPr>
          <t>Jahresdurchschnitt, außer Spalten 7 und 8</t>
        </r>
      </text>
    </comment>
    <comment ref="B16" authorId="1" shapeId="0">
      <text>
        <r>
          <rPr>
            <sz val="7"/>
            <color indexed="81"/>
            <rFont val="Arial"/>
            <family val="2"/>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Arial"/>
            <family val="2"/>
          </rPr>
          <t>Vorläufige Ergebnisse.
In Betrieben von Unternehmen mit mindestens 3 000 Hennenhaltungsplätzen.</t>
        </r>
      </text>
    </comment>
    <comment ref="C3" authorId="0" shapeId="0">
      <text>
        <r>
          <rPr>
            <sz val="7"/>
            <color indexed="81"/>
            <rFont val="Arial"/>
            <family val="2"/>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Arial"/>
            <family val="2"/>
          </rPr>
          <t>Bei voller Ausnutzung der für die Hennenhaltung verfügbaren Hennenhaltungsplätze.</t>
        </r>
      </text>
    </comment>
    <comment ref="E3" authorId="0" shapeId="0">
      <text>
        <r>
          <rPr>
            <sz val="7"/>
            <color indexed="81"/>
            <rFont val="Arial"/>
            <family val="2"/>
          </rPr>
          <t>Einschließlich legereifer Junghennen und Legehennen, die sich in der Mauser befinden.</t>
        </r>
      </text>
    </comment>
    <comment ref="G3" authorId="0" shapeId="0">
      <text>
        <r>
          <rPr>
            <sz val="7"/>
            <color indexed="81"/>
            <rFont val="Arial"/>
            <family val="2"/>
          </rPr>
          <t>Einschließlich Bruch-, Knick- und Junghenneneier.
Für den menschlichen Verzehr erzeugte Eier (Konsumeier).</t>
        </r>
      </text>
    </comment>
    <comment ref="D6" authorId="0" shapeId="0">
      <text>
        <r>
          <rPr>
            <sz val="7"/>
            <color indexed="81"/>
            <rFont val="Arial"/>
            <family val="2"/>
          </rPr>
          <t>Bis 2014: Berichtszeitpunkt der 1. Tag des Monats.</t>
        </r>
      </text>
    </comment>
    <comment ref="C21" authorId="0" shapeId="0">
      <text>
        <r>
          <rPr>
            <sz val="7"/>
            <color indexed="81"/>
            <rFont val="Arial"/>
            <family val="2"/>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<sst xmlns="http://schemas.openxmlformats.org/spreadsheetml/2006/main" count="622" uniqueCount="201">
  <si>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</si>
  <si>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</si>
  <si>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</si>
  <si>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</si>
  <si>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</si>
  <si>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</si>
  <si>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</si>
  <si>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</si>
  <si>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</si>
  <si>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</si>
  <si>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</si>
  <si>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</si>
  <si>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</si>
  <si>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</si>
  <si>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</si>
  <si>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</si>
  <si>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</si>
  <si>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</si>
  <si>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</si>
  <si>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</si>
  <si>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</si>
  <si>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</si>
  <si>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</si>
  <si>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</si>
  <si>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</si>
  <si>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</si>
  <si>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</si>
  <si>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</si>
  <si>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</si>
  <si>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</si>
  <si>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</si>
  <si>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</si>
  <si>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</si>
  <si>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</si>
  <si>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</si>
  <si>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</si>
  <si>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</si>
  <si>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</si>
  <si>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</si>
  <si>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</si>
  <si>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</si>
  <si>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</si>
  <si>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</si>
  <si>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</si>
  <si>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</si>
  <si>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</si>
  <si>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</si>
  <si>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</si>
  <si>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</si>
  <si>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</si>
  <si>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</si>
  <si>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</si>
  <si>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</si>
  <si>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</si>
  <si>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</si>
  <si>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</si>
  <si>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</si>
  <si>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</si>
  <si>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</si>
  <si>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</si>
  <si>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</si>
  <si>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</si>
  <si>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</si>
  <si>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</si>
  <si>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</si>
  <si>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</si>
  <si>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</si>
  <si>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</si>
  <si>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</si>
  <si>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</si>
  <si>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</si>
  <si>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</si>
  <si>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</si>
  <si>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</si>
  <si>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</si>
  <si>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</si>
  <si>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</si>
  <si>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</si>
  <si>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</si>
  <si>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</si>
  <si>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</si>
  <si>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</si>
  <si>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</si>
  <si>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</si>
  <si>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</si>
  <si>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</si>
  <si>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</si>
  <si>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</si>
  <si>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</si>
  <si>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</si>
  <si>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</si>
  <si>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</si>
  <si>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</si>
  <si>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</si>
  <si>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</si>
  <si>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</si>
  <si>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</si>
  <si>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</si>
  <si>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</si>
  <si>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</si>
  <si>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</si>
  <si>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</si>
  <si>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</si>
  <si>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</si>
  <si>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</si>
  <si>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</si>
  <si>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</si>
  <si>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</si>
  <si>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</si>
  <si>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</si>
  <si>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</si>
  <si>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</si>
  <si>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</si>
  <si>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</si>
  <si>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</si>
  <si>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</si>
  <si>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</si>
  <si>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</si>
  <si>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</si>
  <si>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</si>
  <si>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</si>
  <si>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</si>
  <si>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</si>
  <si>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</si>
  <si>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</si>
  <si>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</si>
  <si>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</si>
  <si>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</si>
  <si>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</si>
  <si>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</si>
  <si>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</si>
  <si>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</si>
  <si>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</si>
  <si>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</si>
  <si>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</si>
  <si>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</si>
  <si>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</si>
  <si>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</si>
  <si>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</si>
  <si>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</si>
  <si>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</si>
  <si>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Rinderschlachtungen</t>
  </si>
  <si>
    <t>Schweineschlachtungen</t>
  </si>
  <si>
    <t>Schlachtmengen aus gewerblichen Schlachtungen</t>
  </si>
  <si>
    <t>Schlachtmengen aus Hausschlachtungen</t>
  </si>
  <si>
    <t xml:space="preserve">     Grafik</t>
  </si>
  <si>
    <t>Eiererzeugung</t>
  </si>
  <si>
    <t>Zuständiger Dezernent: Thomas Hilgemann, Telefon: 0385 588-56041</t>
  </si>
  <si>
    <t xml:space="preserve"> </t>
  </si>
  <si>
    <t>Eier je Henne</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</si>
  <si>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</si>
  <si>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</si>
  <si>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</si>
  <si>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</si>
  <si>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</si>
  <si>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</si>
  <si>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</si>
  <si>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</si>
  <si>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</si>
  <si>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</si>
  <si>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</si>
  <si>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</si>
  <si>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</si>
  <si>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</si>
  <si>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</si>
  <si>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2019 </t>
    </r>
    <r>
      <rPr>
        <sz val="6"/>
        <rFont val="Calibri"/>
        <family val="2"/>
        <scheme val="minor"/>
      </rPr>
      <t>12) 13)</t>
    </r>
  </si>
  <si>
    <r>
      <t xml:space="preserve">Und zwar:  Haltungsform </t>
    </r>
    <r>
      <rPr>
        <b/>
        <sz val="6"/>
        <rFont val="Calibri"/>
        <family val="2"/>
        <scheme val="minor"/>
      </rPr>
      <t>14)</t>
    </r>
  </si>
  <si>
    <t>Rinder
ins-
gesamt</t>
  </si>
  <si>
    <t>3+4</t>
  </si>
  <si>
    <t>Schweine
ins-
gesamt</t>
  </si>
  <si>
    <t>17+18</t>
  </si>
  <si>
    <t xml:space="preserve">-   </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</si>
  <si>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</si>
  <si>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</si>
  <si>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</si>
  <si>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</si>
  <si>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</si>
  <si>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</si>
  <si>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</si>
  <si>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</si>
  <si>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</si>
  <si>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</si>
  <si>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</si>
  <si>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</si>
  <si>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</si>
  <si>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</si>
  <si>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</si>
  <si>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</si>
  <si>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</si>
  <si>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</si>
  <si>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September 2021</t>
  </si>
  <si>
    <t>C323 2021 09</t>
  </si>
  <si>
    <t>©  Statistisches Amt Mecklenburg-Vorpommern, Schwerin, 2022</t>
  </si>
  <si>
    <t>01.01. - 30.09.2021</t>
  </si>
  <si>
    <t>01.01. - 30.09.2020</t>
  </si>
  <si>
    <t>Legehennenhaltung und Eiererzeugung im September 2021
nach Größenklassen der Hennenhaltungsplätze und Haltungsformen</t>
  </si>
  <si>
    <t>Durchschnittliche Schlachtgewichte von gewerblich geschlachteten Tieren im September 2021</t>
  </si>
  <si>
    <t>Legehennenhaltung und Eiererzeugung im September 2021 nach Größenklassen der Hennen-
   haltungsplätze und Haltungsformen</t>
  </si>
  <si>
    <t>Eiererzeugung im September 2021 nach Haltungsformen</t>
  </si>
  <si>
    <t>31. Januar 2022</t>
  </si>
  <si>
    <t>Um die Lesbarkeit der Texte, Tabellen und Grafiken zu erhalten, wird – soweit keine geschlechtsneutrale Formu-
lierung vorhanden ist –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</si>
</sst>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quot;;\-\ #,##0&quot;&quot;;&quot;&quot;;@&quot;&quot;"/>
    <numFmt numFmtId="176" formatCode="#,##0&quot; &quot;"/>
    <numFmt numFmtId="177" formatCode="0.0"/>
  </numFmts>
  <fonts count="55">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66">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0" fontId="31" fillId="0" borderId="5" xfId="0" applyFont="1" applyBorder="1" applyAlignment="1">
      <alignment horizontal="left" wrapText="1"/>
    </xf>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0" xfId="0" applyFont="1" applyAlignment="1"/>
    <xf numFmtId="0" fontId="32" fillId="0" borderId="5" xfId="0" applyFont="1" applyBorder="1" applyAlignment="1">
      <alignment horizontal="left"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9" fontId="32" fillId="0" borderId="6" xfId="0" applyNumberFormat="1" applyFont="1" applyBorder="1" applyAlignment="1"/>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0" fontId="31" fillId="0" borderId="6" xfId="0" applyFont="1" applyBorder="1"/>
    <xf numFmtId="173" fontId="31" fillId="0" borderId="0" xfId="0" applyNumberFormat="1" applyFont="1" applyAlignment="1">
      <alignment horizontal="right"/>
    </xf>
    <xf numFmtId="172" fontId="31" fillId="0" borderId="0" xfId="0" applyNumberFormat="1" applyFont="1" applyAlignment="1">
      <alignment horizontal="right"/>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0" fontId="32" fillId="0" borderId="1" xfId="0"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169" fontId="44" fillId="0" borderId="0" xfId="0" applyNumberFormat="1" applyFont="1" applyFill="1" applyAlignment="1">
      <alignment horizontal="right"/>
    </xf>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175" fontId="45" fillId="0" borderId="0" xfId="0" applyNumberFormat="1" applyFont="1" applyAlignment="1">
      <alignment horizontal="right"/>
    </xf>
    <xf numFmtId="0" fontId="47" fillId="0" borderId="0" xfId="0" applyFont="1"/>
    <xf numFmtId="165" fontId="45" fillId="0" borderId="0" xfId="0" applyNumberFormat="1" applyFont="1" applyAlignment="1">
      <alignment horizontal="right"/>
    </xf>
    <xf numFmtId="169" fontId="44" fillId="0" borderId="7" xfId="0" applyNumberFormat="1" applyFont="1" applyFill="1" applyBorder="1" applyAlignment="1">
      <alignment horizontal="right"/>
    </xf>
    <xf numFmtId="0" fontId="46" fillId="0" borderId="0" xfId="0" applyFont="1"/>
    <xf numFmtId="0" fontId="48" fillId="0" borderId="0" xfId="0" applyFont="1"/>
    <xf numFmtId="176" fontId="45" fillId="0" borderId="0" xfId="0" applyNumberFormat="1" applyFont="1" applyAlignment="1">
      <alignment horizontal="right"/>
    </xf>
    <xf numFmtId="3" fontId="45" fillId="0" borderId="0" xfId="0" applyNumberFormat="1" applyFont="1" applyAlignment="1">
      <alignment horizontal="right"/>
    </xf>
    <xf numFmtId="0" fontId="49" fillId="0" borderId="0" xfId="0" applyFont="1"/>
    <xf numFmtId="172" fontId="45" fillId="0" borderId="0" xfId="0" applyNumberFormat="1" applyFont="1" applyAlignment="1">
      <alignment horizontal="right"/>
    </xf>
    <xf numFmtId="173" fontId="45" fillId="0" borderId="0" xfId="0" applyNumberFormat="1" applyFont="1" applyAlignment="1">
      <alignment horizontal="right"/>
    </xf>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51" fillId="0" borderId="0" xfId="0" applyNumberFormat="1" applyFont="1" applyAlignment="1">
      <alignment horizontal="center"/>
    </xf>
    <xf numFmtId="165" fontId="51" fillId="0" borderId="0" xfId="0" applyNumberFormat="1" applyFont="1" applyBorder="1" applyAlignment="1">
      <alignment horizontal="right"/>
    </xf>
    <xf numFmtId="49" fontId="51" fillId="0" borderId="0" xfId="0" applyNumberFormat="1" applyFont="1" applyAlignment="1">
      <alignment horizontal="center" vertical="center"/>
    </xf>
    <xf numFmtId="177"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0" fontId="34" fillId="0" borderId="0" xfId="2" applyFont="1" applyAlignment="1">
      <alignment horizontal="left" vertical="top"/>
    </xf>
    <xf numFmtId="0" fontId="34" fillId="0" borderId="0" xfId="2" applyFont="1" applyAlignment="1">
      <alignment horizontal="left" wrapText="1"/>
    </xf>
    <xf numFmtId="3" fontId="49" fillId="0" borderId="0" xfId="0" applyNumberFormat="1" applyFont="1" applyAlignment="1">
      <alignment horizontal="right"/>
    </xf>
    <xf numFmtId="0" fontId="10" fillId="0" borderId="0" xfId="4" applyFont="1" applyAlignment="1">
      <alignment horizontal="left" wrapText="1"/>
    </xf>
    <xf numFmtId="49" fontId="22" fillId="0" borderId="0" xfId="4" quotePrefix="1" applyNumberFormat="1" applyFont="1" applyAlignment="1">
      <alignment horizontal="left"/>
    </xf>
    <xf numFmtId="0" fontId="10" fillId="0" borderId="0" xfId="0" applyFont="1" applyAlignment="1">
      <alignment horizontal="left" vertical="center"/>
    </xf>
    <xf numFmtId="49" fontId="10" fillId="0" borderId="0" xfId="0" applyNumberFormat="1" applyFont="1" applyAlignment="1">
      <alignment horizontal="left" vertical="center"/>
    </xf>
    <xf numFmtId="49" fontId="10" fillId="0" borderId="0" xfId="4" applyNumberFormat="1" applyFont="1" applyAlignment="1">
      <alignment horizontal="center" vertical="center"/>
    </xf>
    <xf numFmtId="0" fontId="10" fillId="0" borderId="0" xfId="4" applyFont="1" applyAlignment="1">
      <alignment horizontal="left" vertical="center"/>
    </xf>
    <xf numFmtId="49" fontId="10" fillId="0" borderId="0" xfId="4" applyNumberFormat="1" applyFont="1" applyAlignment="1">
      <alignment horizontal="left" vertical="center"/>
    </xf>
    <xf numFmtId="0" fontId="10" fillId="0" borderId="0" xfId="4" applyFont="1" applyBorder="1" applyAlignment="1">
      <alignment horizontal="center"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0" xfId="4" applyFont="1" applyAlignment="1">
      <alignment horizontal="right"/>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applyNumberFormat="1" applyFont="1" applyAlignment="1">
      <alignment horizontal="left"/>
    </xf>
    <xf numFmtId="49" fontId="22" fillId="0" borderId="0" xfId="4" quotePrefix="1" applyNumberFormat="1" applyFont="1" applyAlignment="1">
      <alignment horizontal="center"/>
    </xf>
    <xf numFmtId="0" fontId="13" fillId="0" borderId="0" xfId="4" applyFont="1" applyAlignment="1">
      <alignment horizontal="left"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40" fillId="0" borderId="2" xfId="0" applyFont="1" applyBorder="1" applyAlignment="1">
      <alignment horizontal="center"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2" fillId="0" borderId="2" xfId="0" applyFont="1" applyBorder="1" applyAlignment="1">
      <alignment horizontal="center"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3" xfId="0" quotePrefix="1" applyNumberFormat="1" applyFont="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43" fillId="0" borderId="0" xfId="3" applyFont="1" applyAlignment="1">
      <alignment horizontal="left" vertical="center"/>
    </xf>
    <xf numFmtId="0" fontId="32" fillId="0" borderId="0" xfId="0" applyFont="1" applyBorder="1" applyAlignment="1">
      <alignment horizontal="center" vertical="center" wrapText="1"/>
    </xf>
    <xf numFmtId="0" fontId="54" fillId="0" borderId="8" xfId="4" applyFont="1" applyBorder="1" applyAlignment="1">
      <alignment horizontal="left"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289B38"/>
      <color rgb="FF0CA0D9"/>
      <color rgb="FFF2B700"/>
      <color rgb="FF005E90"/>
      <color rgb="FF95D5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 #,##0"";0"";@""</c:formatCode>
                <c:ptCount val="12"/>
                <c:pt idx="0">
                  <c:v>9812</c:v>
                </c:pt>
                <c:pt idx="1">
                  <c:v>8074</c:v>
                </c:pt>
                <c:pt idx="2">
                  <c:v>9844</c:v>
                </c:pt>
                <c:pt idx="3">
                  <c:v>8224</c:v>
                </c:pt>
                <c:pt idx="4">
                  <c:v>6578</c:v>
                </c:pt>
                <c:pt idx="5">
                  <c:v>8189</c:v>
                </c:pt>
                <c:pt idx="6">
                  <c:v>8222</c:v>
                </c:pt>
                <c:pt idx="7">
                  <c:v>8110</c:v>
                </c:pt>
                <c:pt idx="8">
                  <c:v>9078</c:v>
                </c:pt>
                <c:pt idx="9">
                  <c:v>10299</c:v>
                </c:pt>
                <c:pt idx="10">
                  <c:v>11281</c:v>
                </c:pt>
                <c:pt idx="11">
                  <c:v>10051</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'1.1'!$E$30:$E$41</c:f>
              <c:numCache>
                <c:formatCode>#,##0</c:formatCode>
                <c:ptCount val="12"/>
                <c:pt idx="0">
                  <c:v>8607</c:v>
                </c:pt>
                <c:pt idx="1">
                  <c:v>8979</c:v>
                </c:pt>
                <c:pt idx="2">
                  <c:v>10626</c:v>
                </c:pt>
                <c:pt idx="3">
                  <c:v>8977</c:v>
                </c:pt>
                <c:pt idx="4">
                  <c:v>8286</c:v>
                </c:pt>
                <c:pt idx="5">
                  <c:v>8359</c:v>
                </c:pt>
                <c:pt idx="6">
                  <c:v>7808</c:v>
                </c:pt>
                <c:pt idx="7">
                  <c:v>8850</c:v>
                </c:pt>
                <c:pt idx="8">
                  <c:v>9478</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smooth val="0"/>
        <c:axId val="68317184"/>
        <c:axId val="68319104"/>
      </c:lineChart>
      <c:catAx>
        <c:axId val="6831718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8319104"/>
        <c:crosses val="autoZero"/>
        <c:auto val="1"/>
        <c:lblAlgn val="ctr"/>
        <c:lblOffset val="100"/>
        <c:noMultiLvlLbl val="0"/>
      </c:catAx>
      <c:valAx>
        <c:axId val="68319104"/>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quot;;\-\ #,##0&quot;&quot;;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831718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 #,##0" ";0" ";@" "</c:formatCode>
                <c:ptCount val="12"/>
                <c:pt idx="0">
                  <c:v>2873</c:v>
                </c:pt>
                <c:pt idx="1">
                  <c:v>2528</c:v>
                </c:pt>
                <c:pt idx="2">
                  <c:v>2608</c:v>
                </c:pt>
                <c:pt idx="3">
                  <c:v>2142</c:v>
                </c:pt>
                <c:pt idx="4">
                  <c:v>2239</c:v>
                </c:pt>
                <c:pt idx="5">
                  <c:v>2877</c:v>
                </c:pt>
                <c:pt idx="6">
                  <c:v>2703</c:v>
                </c:pt>
                <c:pt idx="7">
                  <c:v>2710</c:v>
                </c:pt>
                <c:pt idx="8">
                  <c:v>3052</c:v>
                </c:pt>
                <c:pt idx="9">
                  <c:v>3021</c:v>
                </c:pt>
                <c:pt idx="10">
                  <c:v>3154</c:v>
                </c:pt>
                <c:pt idx="11">
                  <c:v>3012</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'1.1'!$T$30:$T$41</c:f>
              <c:numCache>
                <c:formatCode>#,##0" "</c:formatCode>
                <c:ptCount val="12"/>
                <c:pt idx="0">
                  <c:v>3011</c:v>
                </c:pt>
                <c:pt idx="1">
                  <c:v>2486</c:v>
                </c:pt>
                <c:pt idx="2">
                  <c:v>2730</c:v>
                </c:pt>
                <c:pt idx="3">
                  <c:v>2339</c:v>
                </c:pt>
                <c:pt idx="4">
                  <c:v>2201</c:v>
                </c:pt>
                <c:pt idx="5">
                  <c:v>2804</c:v>
                </c:pt>
                <c:pt idx="6">
                  <c:v>2730</c:v>
                </c:pt>
                <c:pt idx="7">
                  <c:v>2908</c:v>
                </c:pt>
                <c:pt idx="8">
                  <c:v>2587</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smooth val="0"/>
        <c:axId val="67490560"/>
        <c:axId val="67492480"/>
      </c:lineChart>
      <c:catAx>
        <c:axId val="674905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7492480"/>
        <c:crosses val="autoZero"/>
        <c:auto val="1"/>
        <c:lblAlgn val="ctr"/>
        <c:lblOffset val="100"/>
        <c:noMultiLvlLbl val="0"/>
      </c:catAx>
      <c:valAx>
        <c:axId val="67492480"/>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7490560"/>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2020</c:v>
          </c:tx>
          <c:spPr>
            <a:solidFill>
              <a:srgbClr val="005E90"/>
            </a:solidFill>
            <a:ln w="3175" cap="rnd">
              <a:solidFill>
                <a:schemeClr val="tx1"/>
              </a:solidFill>
              <a:round/>
            </a:ln>
            <a:effectLst/>
          </c:spPr>
          <c:invertIfNegative val="0"/>
          <c:cat>
            <c:strRef>
              <c:f>'1.2'!$B$54:$B$65</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 #,##0" ";0" ";@" "</c:formatCode>
                <c:ptCount val="12"/>
                <c:pt idx="0">
                  <c:v>3215</c:v>
                </c:pt>
                <c:pt idx="1">
                  <c:v>2679</c:v>
                </c:pt>
                <c:pt idx="2">
                  <c:v>3325</c:v>
                </c:pt>
                <c:pt idx="3">
                  <c:v>2743</c:v>
                </c:pt>
                <c:pt idx="4">
                  <c:v>2203</c:v>
                </c:pt>
                <c:pt idx="5">
                  <c:v>2751</c:v>
                </c:pt>
                <c:pt idx="6">
                  <c:v>2744</c:v>
                </c:pt>
                <c:pt idx="7">
                  <c:v>2724</c:v>
                </c:pt>
                <c:pt idx="8">
                  <c:v>3060</c:v>
                </c:pt>
                <c:pt idx="9">
                  <c:v>3419</c:v>
                </c:pt>
                <c:pt idx="10">
                  <c:v>3759</c:v>
                </c:pt>
                <c:pt idx="11">
                  <c:v>3266</c:v>
                </c:pt>
              </c:numCache>
            </c:numRef>
          </c:val>
          <c:extLst>
            <c:ext xmlns:c16="http://schemas.microsoft.com/office/drawing/2014/chart" uri="{C3380CC4-5D6E-409C-BE32-E72D297353CC}">
              <c16:uniqueId val="{00000000-9298-415B-ACF3-A2A19AA0DC7E}"/>
            </c:ext>
          </c:extLst>
        </c:ser>
        <c:ser>
          <c:idx val="1"/>
          <c:order val="1"/>
          <c:tx>
            <c:v>2021</c:v>
          </c:tx>
          <c:spPr>
            <a:solidFill>
              <a:srgbClr val="0CA0D9"/>
            </a:solidFill>
            <a:ln w="3175" cap="rnd">
              <a:solidFill>
                <a:schemeClr val="tx1"/>
              </a:solidFill>
              <a:round/>
            </a:ln>
            <a:effectLst/>
          </c:spPr>
          <c:invertIfNegative val="0"/>
          <c:cat>
            <c:strRef>
              <c:f>'1.2'!$B$54:$B$65</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'1.2'!$C$54:$C$65</c:f>
              <c:numCache>
                <c:formatCode>#,##0" ";\-\ #,##0" ";0" ";@" "</c:formatCode>
                <c:ptCount val="12"/>
                <c:pt idx="0">
                  <c:v>2898</c:v>
                </c:pt>
                <c:pt idx="1">
                  <c:v>3035</c:v>
                </c:pt>
                <c:pt idx="2">
                  <c:v>3574</c:v>
                </c:pt>
                <c:pt idx="3">
                  <c:v>3030</c:v>
                </c:pt>
                <c:pt idx="4">
                  <c:v>2780</c:v>
                </c:pt>
                <c:pt idx="5">
                  <c:v>2766</c:v>
                </c:pt>
                <c:pt idx="6">
                  <c:v>2542</c:v>
                </c:pt>
                <c:pt idx="7">
                  <c:v>2977</c:v>
                </c:pt>
                <c:pt idx="8">
                  <c:v>3139</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91277184"/>
        <c:axId val="91287552"/>
      </c:barChart>
      <c:catAx>
        <c:axId val="9127718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91287552"/>
        <c:crosses val="autoZero"/>
        <c:auto val="1"/>
        <c:lblAlgn val="ctr"/>
        <c:lblOffset val="100"/>
        <c:noMultiLvlLbl val="0"/>
      </c:catAx>
      <c:valAx>
        <c:axId val="91287552"/>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91277184"/>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2020</c:v>
          </c:tx>
          <c:spPr>
            <a:solidFill>
              <a:srgbClr val="005E90"/>
            </a:solidFill>
            <a:ln w="3175" cap="rnd">
              <a:solidFill>
                <a:schemeClr val="tx1"/>
              </a:solidFill>
              <a:round/>
            </a:ln>
            <a:effectLst/>
          </c:spPr>
          <c:invertIfNegative val="0"/>
          <c:cat>
            <c:strRef>
              <c:f>'1.2'!$B$54:$B$65</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'1.2'!$C$76:$C$87</c:f>
              <c:numCache>
                <c:formatCode>#,##0" ";\-\ #,##0" ";0" ";@" "</c:formatCode>
                <c:ptCount val="12"/>
                <c:pt idx="0">
                  <c:v>70</c:v>
                </c:pt>
                <c:pt idx="1">
                  <c:v>64</c:v>
                </c:pt>
                <c:pt idx="2">
                  <c:v>53</c:v>
                </c:pt>
                <c:pt idx="3">
                  <c:v>23</c:v>
                </c:pt>
                <c:pt idx="4">
                  <c:v>23</c:v>
                </c:pt>
                <c:pt idx="5">
                  <c:v>62</c:v>
                </c:pt>
                <c:pt idx="6">
                  <c:v>20</c:v>
                </c:pt>
                <c:pt idx="7">
                  <c:v>21</c:v>
                </c:pt>
                <c:pt idx="8">
                  <c:v>19</c:v>
                </c:pt>
                <c:pt idx="9">
                  <c:v>51</c:v>
                </c:pt>
                <c:pt idx="10">
                  <c:v>91</c:v>
                </c:pt>
                <c:pt idx="11">
                  <c:v>129</c:v>
                </c:pt>
              </c:numCache>
            </c:numRef>
          </c:val>
          <c:extLst>
            <c:ext xmlns:c16="http://schemas.microsoft.com/office/drawing/2014/chart" uri="{C3380CC4-5D6E-409C-BE32-E72D297353CC}">
              <c16:uniqueId val="{00000000-45D8-4D8B-8FF6-428C4B33B3FE}"/>
            </c:ext>
          </c:extLst>
        </c:ser>
        <c:ser>
          <c:idx val="1"/>
          <c:order val="1"/>
          <c:tx>
            <c:v>2021</c:v>
          </c:tx>
          <c:spPr>
            <a:solidFill>
              <a:srgbClr val="0CA0D9"/>
            </a:solidFill>
            <a:ln w="3175" cap="rnd">
              <a:solidFill>
                <a:schemeClr val="tx1"/>
              </a:solidFill>
              <a:round/>
            </a:ln>
            <a:effectLst/>
          </c:spPr>
          <c:invertIfNegative val="0"/>
          <c:cat>
            <c:strRef>
              <c:f>'1.2'!$B$54:$B$65</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'1.2'!$C$90:$C$101</c:f>
              <c:numCache>
                <c:formatCode>#,##0" ";\-\ #,##0" ";0" ";@" "</c:formatCode>
                <c:ptCount val="12"/>
                <c:pt idx="0">
                  <c:v>72</c:v>
                </c:pt>
                <c:pt idx="1">
                  <c:v>63</c:v>
                </c:pt>
                <c:pt idx="2">
                  <c:v>62</c:v>
                </c:pt>
                <c:pt idx="3">
                  <c:v>32</c:v>
                </c:pt>
                <c:pt idx="4">
                  <c:v>21</c:v>
                </c:pt>
                <c:pt idx="5">
                  <c:v>76</c:v>
                </c:pt>
                <c:pt idx="6">
                  <c:v>30</c:v>
                </c:pt>
                <c:pt idx="7">
                  <c:v>11</c:v>
                </c:pt>
                <c:pt idx="8">
                  <c:v>17</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91117824"/>
        <c:axId val="91124096"/>
      </c:barChart>
      <c:catAx>
        <c:axId val="911178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91124096"/>
        <c:crosses val="autoZero"/>
        <c:auto val="1"/>
        <c:lblAlgn val="ctr"/>
        <c:lblOffset val="100"/>
        <c:noMultiLvlLbl val="0"/>
      </c:catAx>
      <c:valAx>
        <c:axId val="9112409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91117824"/>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360</c:v>
                </c:pt>
                <c:pt idx="1">
                  <c:v>388</c:v>
                </c:pt>
                <c:pt idx="2">
                  <c:v>281</c:v>
                </c:pt>
                <c:pt idx="3">
                  <c:v>287</c:v>
                </c:pt>
                <c:pt idx="4">
                  <c:v>140</c:v>
                </c:pt>
                <c:pt idx="5">
                  <c:v>174</c:v>
                </c:pt>
                <c:pt idx="6">
                  <c:v>97</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91746304"/>
        <c:axId val="91747840"/>
      </c:barChart>
      <c:catAx>
        <c:axId val="917463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91747840"/>
        <c:crosses val="autoZero"/>
        <c:auto val="1"/>
        <c:lblAlgn val="ctr"/>
        <c:lblOffset val="100"/>
        <c:noMultiLvlLbl val="0"/>
      </c:catAx>
      <c:valAx>
        <c:axId val="9174784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9174630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59.036000000000001</c:v>
                </c:pt>
                <c:pt idx="1">
                  <c:v>55.518000000000001</c:v>
                </c:pt>
                <c:pt idx="2">
                  <c:v>62.545999999999999</c:v>
                </c:pt>
                <c:pt idx="3">
                  <c:v>55.406999999999996</c:v>
                </c:pt>
                <c:pt idx="4">
                  <c:v>54.155000000000001</c:v>
                </c:pt>
                <c:pt idx="5">
                  <c:v>56.863</c:v>
                </c:pt>
                <c:pt idx="6">
                  <c:v>60.915999999999997</c:v>
                </c:pt>
                <c:pt idx="7">
                  <c:v>57.573</c:v>
                </c:pt>
                <c:pt idx="8">
                  <c:v>51.024999999999999</c:v>
                </c:pt>
                <c:pt idx="9">
                  <c:v>55.012</c:v>
                </c:pt>
                <c:pt idx="10">
                  <c:v>59.451999999999998</c:v>
                </c:pt>
                <c:pt idx="11">
                  <c:v>61.146999999999998</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'2.1'!$L$32:$L$43</c:f>
              <c:numCache>
                <c:formatCode>General</c:formatCode>
                <c:ptCount val="12"/>
                <c:pt idx="0">
                  <c:v>57.061999999999998</c:v>
                </c:pt>
                <c:pt idx="1">
                  <c:v>52.54</c:v>
                </c:pt>
                <c:pt idx="2">
                  <c:v>62.07</c:v>
                </c:pt>
                <c:pt idx="3">
                  <c:v>59.164000000000001</c:v>
                </c:pt>
                <c:pt idx="4">
                  <c:v>56.932000000000002</c:v>
                </c:pt>
                <c:pt idx="5">
                  <c:v>58.981999999999999</c:v>
                </c:pt>
                <c:pt idx="6">
                  <c:v>61.802999999999997</c:v>
                </c:pt>
                <c:pt idx="7">
                  <c:v>61.26</c:v>
                </c:pt>
                <c:pt idx="8">
                  <c:v>52.720999999999997</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smooth val="0"/>
        <c:axId val="65893504"/>
        <c:axId val="65895424"/>
      </c:lineChart>
      <c:catAx>
        <c:axId val="6589350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5895424"/>
        <c:crosses val="autoZero"/>
        <c:auto val="1"/>
        <c:lblAlgn val="ctr"/>
        <c:lblOffset val="100"/>
        <c:noMultiLvlLbl val="0"/>
      </c:catAx>
      <c:valAx>
        <c:axId val="65895424"/>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589350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 #,##0.0"     ";0.0"     ";@"     "</c:formatCode>
                <c:ptCount val="12"/>
                <c:pt idx="0">
                  <c:v>25.2</c:v>
                </c:pt>
                <c:pt idx="1">
                  <c:v>22.8</c:v>
                </c:pt>
                <c:pt idx="2">
                  <c:v>26.3</c:v>
                </c:pt>
                <c:pt idx="3">
                  <c:v>24</c:v>
                </c:pt>
                <c:pt idx="4">
                  <c:v>24.1</c:v>
                </c:pt>
                <c:pt idx="5">
                  <c:v>24</c:v>
                </c:pt>
                <c:pt idx="6">
                  <c:v>26</c:v>
                </c:pt>
                <c:pt idx="7">
                  <c:v>24.6</c:v>
                </c:pt>
                <c:pt idx="8">
                  <c:v>22.5</c:v>
                </c:pt>
                <c:pt idx="9">
                  <c:v>23.8</c:v>
                </c:pt>
                <c:pt idx="10">
                  <c:v>25.1</c:v>
                </c:pt>
                <c:pt idx="11">
                  <c:v>26.1</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'2.1'!$H$32:$H$43</c:f>
              <c:numCache>
                <c:formatCode>#,##0.0"     ";\-\ #,##0.0"     ";0.0"     ";@"     "</c:formatCode>
                <c:ptCount val="12"/>
                <c:pt idx="0">
                  <c:v>24.7</c:v>
                </c:pt>
                <c:pt idx="1">
                  <c:v>22.9</c:v>
                </c:pt>
                <c:pt idx="2">
                  <c:v>27.5</c:v>
                </c:pt>
                <c:pt idx="3">
                  <c:v>25.4</c:v>
                </c:pt>
                <c:pt idx="4">
                  <c:v>24.5</c:v>
                </c:pt>
                <c:pt idx="5">
                  <c:v>25</c:v>
                </c:pt>
                <c:pt idx="6">
                  <c:v>26.2</c:v>
                </c:pt>
                <c:pt idx="7">
                  <c:v>26.3</c:v>
                </c:pt>
                <c:pt idx="8">
                  <c:v>23.2</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smooth val="0"/>
        <c:axId val="92092288"/>
        <c:axId val="92094464"/>
      </c:lineChart>
      <c:catAx>
        <c:axId val="9209228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92094464"/>
        <c:crosses val="autoZero"/>
        <c:auto val="1"/>
        <c:lblAlgn val="ctr"/>
        <c:lblOffset val="100"/>
        <c:noMultiLvlLbl val="0"/>
      </c:catAx>
      <c:valAx>
        <c:axId val="92094464"/>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9209228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24.7</c:v>
                </c:pt>
                <c:pt idx="1">
                  <c:v>48.2</c:v>
                </c:pt>
                <c:pt idx="2">
                  <c:v>27.1</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September 2021</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46</xdr:row>
      <xdr:rowOff>47625</xdr:rowOff>
    </xdr:from>
    <xdr:to>
      <xdr:col>9</xdr:col>
      <xdr:colOff>544284</xdr:colOff>
      <xdr:row>61</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62</xdr:row>
      <xdr:rowOff>27215</xdr:rowOff>
    </xdr:from>
    <xdr:to>
      <xdr:col>9</xdr:col>
      <xdr:colOff>544284</xdr:colOff>
      <xdr:row>77</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0.39765</cdr:x>
      <cdr:y>0.45271</cdr:y>
    </cdr:from>
    <cdr:to>
      <cdr:x>0.4914</cdr:x>
      <cdr:y>0.53499</cdr:y>
    </cdr:to>
    <cdr:sp macro="" textlink="">
      <cdr:nvSpPr>
        <cdr:cNvPr id="2" name="Textfeld 1"/>
        <cdr:cNvSpPr txBox="1"/>
      </cdr:nvSpPr>
      <cdr:spPr>
        <a:xfrm xmlns:a="http://schemas.openxmlformats.org/drawingml/2006/main">
          <a:off x="2072371" y="1041065"/>
          <a:ext cx="488582" cy="189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2020</a:t>
          </a:r>
        </a:p>
      </cdr:txBody>
    </cdr:sp>
  </cdr:relSizeAnchor>
  <cdr:relSizeAnchor xmlns:cdr="http://schemas.openxmlformats.org/drawingml/2006/chartDrawing">
    <cdr:from>
      <cdr:x>0.51564</cdr:x>
      <cdr:y>0.23875</cdr:y>
    </cdr:from>
    <cdr:to>
      <cdr:x>0.61534</cdr:x>
      <cdr:y>0.31829</cdr:y>
    </cdr:to>
    <cdr:sp macro="" textlink="">
      <cdr:nvSpPr>
        <cdr:cNvPr id="3" name="Textfeld 2"/>
        <cdr:cNvSpPr txBox="1"/>
      </cdr:nvSpPr>
      <cdr:spPr>
        <a:xfrm xmlns:a="http://schemas.openxmlformats.org/drawingml/2006/main">
          <a:off x="2687287" y="549031"/>
          <a:ext cx="519590" cy="18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0.30318</cdr:x>
      <cdr:y>0.49709</cdr:y>
    </cdr:from>
    <cdr:to>
      <cdr:x>0.39693</cdr:x>
      <cdr:y>0.57937</cdr:y>
    </cdr:to>
    <cdr:sp macro="" textlink="">
      <cdr:nvSpPr>
        <cdr:cNvPr id="2" name="Textfeld 1"/>
        <cdr:cNvSpPr txBox="1"/>
      </cdr:nvSpPr>
      <cdr:spPr>
        <a:xfrm xmlns:a="http://schemas.openxmlformats.org/drawingml/2006/main">
          <a:off x="1528481" y="1143108"/>
          <a:ext cx="472635" cy="1892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2020</a:t>
          </a:r>
        </a:p>
      </cdr:txBody>
    </cdr:sp>
  </cdr:relSizeAnchor>
  <cdr:relSizeAnchor xmlns:cdr="http://schemas.openxmlformats.org/drawingml/2006/chartDrawing">
    <cdr:from>
      <cdr:x>0.27677</cdr:x>
      <cdr:y>0.2565</cdr:y>
    </cdr:from>
    <cdr:to>
      <cdr:x>0.37647</cdr:x>
      <cdr:y>0.33604</cdr:y>
    </cdr:to>
    <cdr:sp macro="" textlink="">
      <cdr:nvSpPr>
        <cdr:cNvPr id="3" name="Textfeld 2"/>
        <cdr:cNvSpPr txBox="1"/>
      </cdr:nvSpPr>
      <cdr:spPr>
        <a:xfrm xmlns:a="http://schemas.openxmlformats.org/drawingml/2006/main">
          <a:off x="1395339" y="589853"/>
          <a:ext cx="502632" cy="18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285750</xdr:colOff>
      <xdr:row>26</xdr:row>
      <xdr:rowOff>34018</xdr:rowOff>
    </xdr:from>
    <xdr:to>
      <xdr:col>9</xdr:col>
      <xdr:colOff>127698</xdr:colOff>
      <xdr:row>45</xdr:row>
      <xdr:rowOff>62593</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September 2021</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45</xdr:row>
      <xdr:rowOff>2720</xdr:rowOff>
    </xdr:from>
    <xdr:to>
      <xdr:col>16</xdr:col>
      <xdr:colOff>217714</xdr:colOff>
      <xdr:row>60</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45</xdr:row>
      <xdr:rowOff>0</xdr:rowOff>
    </xdr:from>
    <xdr:to>
      <xdr:col>29</xdr:col>
      <xdr:colOff>88445</xdr:colOff>
      <xdr:row>60</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0.39504</cdr:x>
      <cdr:y>0.58585</cdr:y>
    </cdr:from>
    <cdr:to>
      <cdr:x>0.48879</cdr:x>
      <cdr:y>0.66813</cdr:y>
    </cdr:to>
    <cdr:sp macro="" textlink="">
      <cdr:nvSpPr>
        <cdr:cNvPr id="2" name="Textfeld 1"/>
        <cdr:cNvSpPr txBox="1"/>
      </cdr:nvSpPr>
      <cdr:spPr>
        <a:xfrm xmlns:a="http://schemas.openxmlformats.org/drawingml/2006/main">
          <a:off x="1878695" y="1453244"/>
          <a:ext cx="445846" cy="20410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2020</a:t>
          </a:r>
        </a:p>
      </cdr:txBody>
    </cdr:sp>
  </cdr:relSizeAnchor>
  <cdr:relSizeAnchor xmlns:cdr="http://schemas.openxmlformats.org/drawingml/2006/chartDrawing">
    <cdr:from>
      <cdr:x>0.25324</cdr:x>
      <cdr:y>0.25946</cdr:y>
    </cdr:from>
    <cdr:to>
      <cdr:x>0.35294</cdr:x>
      <cdr:y>0.339</cdr:y>
    </cdr:to>
    <cdr:sp macro="" textlink="">
      <cdr:nvSpPr>
        <cdr:cNvPr id="3" name="Textfeld 2"/>
        <cdr:cNvSpPr txBox="1"/>
      </cdr:nvSpPr>
      <cdr:spPr>
        <a:xfrm xmlns:a="http://schemas.openxmlformats.org/drawingml/2006/main">
          <a:off x="1204321" y="643618"/>
          <a:ext cx="474154" cy="1973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0.28612</cdr:x>
      <cdr:y>0.46791</cdr:y>
    </cdr:from>
    <cdr:to>
      <cdr:x>0.37987</cdr:x>
      <cdr:y>0.55019</cdr:y>
    </cdr:to>
    <cdr:sp macro="" textlink="">
      <cdr:nvSpPr>
        <cdr:cNvPr id="4" name="Textfeld 1"/>
        <cdr:cNvSpPr txBox="1"/>
      </cdr:nvSpPr>
      <cdr:spPr>
        <a:xfrm xmlns:a="http://schemas.openxmlformats.org/drawingml/2006/main">
          <a:off x="1483317" y="1160696"/>
          <a:ext cx="486030"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2020</a:t>
          </a:r>
        </a:p>
      </cdr:txBody>
    </cdr:sp>
  </cdr:relSizeAnchor>
  <cdr:relSizeAnchor xmlns:cdr="http://schemas.openxmlformats.org/drawingml/2006/chartDrawing">
    <cdr:from>
      <cdr:x>0.25849</cdr:x>
      <cdr:y>0.32254</cdr:y>
    </cdr:from>
    <cdr:to>
      <cdr:x>0.35819</cdr:x>
      <cdr:y>0.40208</cdr:y>
    </cdr:to>
    <cdr:sp macro="" textlink="">
      <cdr:nvSpPr>
        <cdr:cNvPr id="5" name="Textfeld 2"/>
        <cdr:cNvSpPr txBox="1"/>
      </cdr:nvSpPr>
      <cdr:spPr>
        <a:xfrm xmlns:a="http://schemas.openxmlformats.org/drawingml/2006/main">
          <a:off x="1340091" y="800095"/>
          <a:ext cx="516877"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104</xdr:row>
      <xdr:rowOff>45982</xdr:rowOff>
    </xdr:from>
    <xdr:to>
      <xdr:col>12</xdr:col>
      <xdr:colOff>249385</xdr:colOff>
      <xdr:row>119</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120</xdr:row>
      <xdr:rowOff>45982</xdr:rowOff>
    </xdr:from>
    <xdr:to>
      <xdr:col>12</xdr:col>
      <xdr:colOff>203402</xdr:colOff>
      <xdr:row>134</xdr:row>
      <xdr:rowOff>131379</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353785</xdr:colOff>
      <xdr:row>27</xdr:row>
      <xdr:rowOff>129268</xdr:rowOff>
    </xdr:from>
    <xdr:to>
      <xdr:col>12</xdr:col>
      <xdr:colOff>244928</xdr:colOff>
      <xdr:row>57</xdr:row>
      <xdr:rowOff>122464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65" t="s">
        <v>0</v>
      </c>
      <c r="B1" s="265"/>
      <c r="C1" s="199"/>
      <c r="D1" s="199"/>
    </row>
    <row r="2" spans="1:4" ht="35.1" customHeight="1" thickTop="1">
      <c r="A2" s="200" t="s">
        <v>37</v>
      </c>
      <c r="B2" s="200"/>
      <c r="C2" s="201" t="s">
        <v>38</v>
      </c>
      <c r="D2" s="201"/>
    </row>
    <row r="3" spans="1:4" ht="24.95" customHeight="1">
      <c r="A3" s="202"/>
      <c r="B3" s="202"/>
      <c r="C3" s="202"/>
      <c r="D3" s="202"/>
    </row>
    <row r="4" spans="1:4" ht="24.95" customHeight="1">
      <c r="A4" s="204" t="s">
        <v>1</v>
      </c>
      <c r="B4" s="204"/>
      <c r="C4" s="204"/>
      <c r="D4" s="205"/>
    </row>
    <row r="5" spans="1:4" ht="24.95" customHeight="1">
      <c r="A5" s="204" t="s">
        <v>39</v>
      </c>
      <c r="B5" s="204"/>
      <c r="C5" s="204"/>
      <c r="D5" s="205"/>
    </row>
    <row r="6" spans="1:4" ht="39.950000000000003" customHeight="1">
      <c r="A6" s="181" t="s">
        <v>190</v>
      </c>
      <c r="B6" s="206"/>
      <c r="C6" s="206"/>
      <c r="D6" s="206"/>
    </row>
    <row r="7" spans="1:4" ht="24.95" customHeight="1">
      <c r="A7" s="207"/>
      <c r="B7" s="207"/>
      <c r="C7" s="207"/>
      <c r="D7" s="207"/>
    </row>
    <row r="8" spans="1:4" ht="24.95" customHeight="1">
      <c r="A8" s="181"/>
      <c r="B8" s="181"/>
      <c r="C8" s="181"/>
      <c r="D8" s="181"/>
    </row>
    <row r="9" spans="1:4" ht="24.95" customHeight="1">
      <c r="A9" s="207"/>
      <c r="B9" s="207"/>
      <c r="C9" s="207"/>
      <c r="D9" s="207"/>
    </row>
    <row r="10" spans="1:4" ht="24.95" customHeight="1">
      <c r="A10" s="203"/>
      <c r="B10" s="203"/>
      <c r="C10" s="203"/>
      <c r="D10" s="203"/>
    </row>
    <row r="11" spans="1:4" ht="24.95" customHeight="1">
      <c r="A11" s="203"/>
      <c r="B11" s="203"/>
      <c r="C11" s="203"/>
      <c r="D11" s="203"/>
    </row>
    <row r="12" spans="1:4" ht="24.95" customHeight="1">
      <c r="A12" s="208"/>
      <c r="B12" s="208"/>
      <c r="C12" s="208"/>
      <c r="D12" s="208"/>
    </row>
    <row r="13" spans="1:4" ht="12" customHeight="1">
      <c r="A13" s="2"/>
      <c r="B13" s="191" t="s">
        <v>117</v>
      </c>
      <c r="C13" s="191"/>
      <c r="D13" s="9" t="s">
        <v>191</v>
      </c>
    </row>
    <row r="14" spans="1:4" ht="12" customHeight="1">
      <c r="A14" s="2"/>
      <c r="B14" s="191"/>
      <c r="C14" s="191"/>
      <c r="D14" s="3"/>
    </row>
    <row r="15" spans="1:4" ht="12" customHeight="1">
      <c r="A15" s="2"/>
      <c r="B15" s="191" t="s">
        <v>2</v>
      </c>
      <c r="C15" s="191"/>
      <c r="D15" s="9" t="s">
        <v>199</v>
      </c>
    </row>
    <row r="16" spans="1:4" ht="12" customHeight="1">
      <c r="A16" s="2"/>
      <c r="B16" s="191"/>
      <c r="C16" s="191"/>
      <c r="D16" s="9"/>
    </row>
    <row r="17" spans="1:23" ht="12" customHeight="1">
      <c r="A17" s="4"/>
      <c r="B17" s="192"/>
      <c r="C17" s="192"/>
      <c r="D17" s="5"/>
    </row>
    <row r="18" spans="1:23" ht="12" customHeight="1">
      <c r="A18" s="193"/>
      <c r="B18" s="193"/>
      <c r="C18" s="193"/>
      <c r="D18" s="193"/>
    </row>
    <row r="19" spans="1:23" ht="12" customHeight="1">
      <c r="A19" s="187" t="s">
        <v>25</v>
      </c>
      <c r="B19" s="187"/>
      <c r="C19" s="187"/>
      <c r="D19" s="187"/>
    </row>
    <row r="20" spans="1:23" ht="12" customHeight="1">
      <c r="A20" s="187" t="s">
        <v>118</v>
      </c>
      <c r="B20" s="187"/>
      <c r="C20" s="187"/>
      <c r="D20" s="187"/>
    </row>
    <row r="21" spans="1:23" ht="12" customHeight="1">
      <c r="A21" s="187"/>
      <c r="B21" s="187"/>
      <c r="C21" s="188"/>
      <c r="D21" s="187"/>
      <c r="G21" s="6"/>
      <c r="I21" s="6"/>
      <c r="K21" s="6"/>
      <c r="M21" s="7"/>
      <c r="O21" s="7"/>
      <c r="Q21" s="7"/>
      <c r="S21" s="7"/>
      <c r="U21" s="7"/>
      <c r="W21" s="8"/>
    </row>
    <row r="22" spans="1:23" ht="12" customHeight="1">
      <c r="A22" s="189" t="s">
        <v>147</v>
      </c>
      <c r="B22" s="189"/>
      <c r="C22" s="189"/>
      <c r="D22" s="189"/>
    </row>
    <row r="23" spans="1:23" ht="12" customHeight="1">
      <c r="A23" s="187"/>
      <c r="B23" s="187"/>
      <c r="C23" s="187"/>
      <c r="D23" s="187"/>
    </row>
    <row r="24" spans="1:23" ht="12" customHeight="1">
      <c r="A24" s="190" t="s">
        <v>192</v>
      </c>
      <c r="B24" s="190"/>
      <c r="C24" s="190"/>
      <c r="D24" s="190"/>
    </row>
    <row r="25" spans="1:23" ht="12" customHeight="1">
      <c r="A25" s="190" t="s">
        <v>123</v>
      </c>
      <c r="B25" s="190"/>
      <c r="C25" s="195"/>
      <c r="D25" s="190"/>
      <c r="I25" s="7"/>
      <c r="K25" s="7"/>
      <c r="Q25" s="7"/>
    </row>
    <row r="26" spans="1:23" ht="12" customHeight="1">
      <c r="A26" s="196"/>
      <c r="B26" s="196"/>
      <c r="C26" s="196"/>
      <c r="D26" s="196"/>
    </row>
    <row r="27" spans="1:23" ht="12" customHeight="1">
      <c r="A27" s="197"/>
      <c r="B27" s="197"/>
      <c r="C27" s="197"/>
      <c r="D27" s="197"/>
    </row>
    <row r="28" spans="1:23" ht="12" customHeight="1">
      <c r="A28" s="198" t="s">
        <v>26</v>
      </c>
      <c r="B28" s="198"/>
      <c r="C28" s="198"/>
      <c r="D28" s="198"/>
    </row>
    <row r="29" spans="1:23" ht="12" customHeight="1">
      <c r="A29" s="194"/>
      <c r="B29" s="194"/>
      <c r="C29" s="194"/>
      <c r="D29" s="194"/>
    </row>
    <row r="30" spans="1:23" ht="12" customHeight="1">
      <c r="A30" s="10" t="s">
        <v>24</v>
      </c>
      <c r="B30" s="186" t="s">
        <v>119</v>
      </c>
      <c r="C30" s="186"/>
      <c r="D30" s="186"/>
    </row>
    <row r="31" spans="1:23" ht="12" customHeight="1">
      <c r="A31" s="11">
        <v>0</v>
      </c>
      <c r="B31" s="186" t="s">
        <v>120</v>
      </c>
      <c r="C31" s="186"/>
      <c r="D31" s="186"/>
    </row>
    <row r="32" spans="1:23" ht="12" customHeight="1">
      <c r="A32" s="10" t="s">
        <v>12</v>
      </c>
      <c r="B32" s="186" t="s">
        <v>27</v>
      </c>
      <c r="C32" s="186"/>
      <c r="D32" s="186"/>
    </row>
    <row r="33" spans="1:4" ht="12" customHeight="1">
      <c r="A33" s="10" t="s">
        <v>28</v>
      </c>
      <c r="B33" s="186" t="s">
        <v>29</v>
      </c>
      <c r="C33" s="186"/>
      <c r="D33" s="186"/>
    </row>
    <row r="34" spans="1:4" ht="12" customHeight="1">
      <c r="A34" s="10" t="s">
        <v>30</v>
      </c>
      <c r="B34" s="186" t="s">
        <v>31</v>
      </c>
      <c r="C34" s="186"/>
      <c r="D34" s="186"/>
    </row>
    <row r="35" spans="1:4" ht="12" customHeight="1">
      <c r="A35" s="10" t="s">
        <v>32</v>
      </c>
      <c r="B35" s="186" t="s">
        <v>121</v>
      </c>
      <c r="C35" s="186"/>
      <c r="D35" s="186"/>
    </row>
    <row r="36" spans="1:4" ht="12" customHeight="1">
      <c r="A36" s="10" t="s">
        <v>33</v>
      </c>
      <c r="B36" s="186" t="s">
        <v>34</v>
      </c>
      <c r="C36" s="186"/>
      <c r="D36" s="186"/>
    </row>
    <row r="37" spans="1:4" ht="12" customHeight="1">
      <c r="A37" s="10" t="s">
        <v>70</v>
      </c>
      <c r="B37" s="186" t="s">
        <v>122</v>
      </c>
      <c r="C37" s="186"/>
      <c r="D37" s="186"/>
    </row>
    <row r="38" spans="1:4" ht="12" customHeight="1">
      <c r="A38" s="10"/>
      <c r="B38" s="186"/>
      <c r="C38" s="186"/>
      <c r="D38" s="186"/>
    </row>
    <row r="39" spans="1:4" ht="12" customHeight="1">
      <c r="A39" s="12" t="s">
        <v>10</v>
      </c>
      <c r="B39" s="183" t="s">
        <v>61</v>
      </c>
      <c r="C39" s="183"/>
      <c r="D39" s="183"/>
    </row>
    <row r="40" spans="1:4" ht="12" customHeight="1">
      <c r="A40" s="13" t="s">
        <v>11</v>
      </c>
      <c r="B40" s="182" t="s">
        <v>43</v>
      </c>
      <c r="C40" s="182"/>
      <c r="D40" s="182"/>
    </row>
    <row r="41" spans="1:4" ht="12" customHeight="1">
      <c r="A41" s="10"/>
      <c r="B41" s="184"/>
      <c r="C41" s="184"/>
      <c r="D41" s="184"/>
    </row>
    <row r="42" spans="1:4" ht="12" customHeight="1">
      <c r="A42" s="10"/>
      <c r="B42" s="184"/>
      <c r="C42" s="184"/>
      <c r="D42" s="184"/>
    </row>
    <row r="43" spans="1:4" ht="12" customHeight="1">
      <c r="A43" s="14"/>
      <c r="B43" s="185"/>
      <c r="C43" s="185"/>
      <c r="D43" s="185"/>
    </row>
    <row r="44" spans="1:4">
      <c r="A44" s="186" t="s">
        <v>35</v>
      </c>
      <c r="B44" s="186"/>
      <c r="C44" s="186"/>
      <c r="D44" s="186"/>
    </row>
    <row r="45" spans="1:4" ht="39.950000000000003" customHeight="1">
      <c r="A45" s="180" t="s">
        <v>200</v>
      </c>
      <c r="B45" s="180"/>
      <c r="C45" s="180"/>
      <c r="D45" s="180"/>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30" zoomScaleNormal="130" workbookViewId="0"/>
  </sheetViews>
  <sheetFormatPr baseColWidth="10" defaultRowHeight="11.25"/>
  <cols>
    <col min="1" max="1" width="16.5703125" style="142" customWidth="1"/>
    <col min="2" max="2" width="6.140625" style="142" customWidth="1"/>
    <col min="3" max="3" width="6" style="142" customWidth="1"/>
    <col min="4" max="4" width="5.85546875" style="142" customWidth="1"/>
    <col min="5" max="5" width="7.7109375" style="142" customWidth="1"/>
    <col min="6" max="6" width="5.7109375" style="142" customWidth="1"/>
    <col min="7" max="7" width="6.140625" style="142" customWidth="1"/>
    <col min="8" max="8" width="7.7109375" style="142" customWidth="1"/>
    <col min="9" max="9" width="7" style="142" customWidth="1"/>
    <col min="10" max="10" width="7.7109375" style="142" customWidth="1"/>
    <col min="11" max="11" width="6" style="142" customWidth="1"/>
    <col min="12" max="12" width="6.42578125" style="142" customWidth="1"/>
    <col min="13" max="16384" width="11.42578125" style="142"/>
  </cols>
  <sheetData>
    <row r="1" spans="1:12" s="143" customFormat="1" ht="12.75">
      <c r="A1" s="159" t="s">
        <v>3</v>
      </c>
    </row>
    <row r="2" spans="1:12" s="143" customFormat="1"/>
    <row r="3" spans="1:12" s="143" customFormat="1">
      <c r="A3" s="143" t="s">
        <v>178</v>
      </c>
      <c r="B3" s="142" t="s">
        <v>180</v>
      </c>
    </row>
    <row r="4" spans="1:12" s="143" customFormat="1">
      <c r="B4" s="142" t="s">
        <v>179</v>
      </c>
    </row>
    <row r="5" spans="1:12" s="143" customFormat="1">
      <c r="B5" s="142" t="s">
        <v>189</v>
      </c>
    </row>
    <row r="6" spans="1:12" s="143" customFormat="1">
      <c r="B6" s="142"/>
    </row>
    <row r="7" spans="1:12" s="143" customFormat="1"/>
    <row r="8" spans="1:12" s="143" customFormat="1">
      <c r="A8" s="143" t="s">
        <v>181</v>
      </c>
      <c r="B8" s="142" t="s">
        <v>182</v>
      </c>
    </row>
    <row r="9" spans="1:12" s="143" customFormat="1">
      <c r="B9" s="142" t="s">
        <v>188</v>
      </c>
    </row>
    <row r="10" spans="1:12" s="143" customFormat="1"/>
    <row r="11" spans="1:12" s="143" customFormat="1"/>
    <row r="12" spans="1:12">
      <c r="A12" s="160" t="s">
        <v>184</v>
      </c>
      <c r="B12" s="142" t="s">
        <v>183</v>
      </c>
    </row>
    <row r="13" spans="1:12">
      <c r="A13" s="143"/>
    </row>
    <row r="14" spans="1:12">
      <c r="B14" s="264" t="s">
        <v>7</v>
      </c>
      <c r="C14" s="264" t="s">
        <v>8</v>
      </c>
      <c r="D14" s="264" t="s">
        <v>9</v>
      </c>
      <c r="E14" s="264" t="s">
        <v>173</v>
      </c>
      <c r="F14" s="264" t="s">
        <v>174</v>
      </c>
      <c r="G14" s="264" t="s">
        <v>175</v>
      </c>
      <c r="H14" s="264" t="s">
        <v>13</v>
      </c>
      <c r="I14" s="264" t="s">
        <v>18</v>
      </c>
      <c r="J14" s="264" t="s">
        <v>172</v>
      </c>
      <c r="K14" s="264" t="s">
        <v>16</v>
      </c>
      <c r="L14" s="264" t="s">
        <v>17</v>
      </c>
    </row>
    <row r="15" spans="1:12">
      <c r="B15" s="264"/>
      <c r="C15" s="264"/>
      <c r="D15" s="264"/>
      <c r="E15" s="264"/>
      <c r="F15" s="264"/>
      <c r="G15" s="264"/>
      <c r="H15" s="264"/>
      <c r="I15" s="264"/>
      <c r="J15" s="264"/>
      <c r="K15" s="264"/>
      <c r="L15" s="264"/>
    </row>
    <row r="16" spans="1:12">
      <c r="A16" s="154" t="s">
        <v>190</v>
      </c>
      <c r="B16" s="155">
        <v>360</v>
      </c>
      <c r="C16" s="155">
        <v>388</v>
      </c>
      <c r="D16" s="155">
        <v>281</v>
      </c>
      <c r="E16" s="155">
        <v>287</v>
      </c>
      <c r="F16" s="155">
        <v>140</v>
      </c>
      <c r="G16" s="155">
        <v>174</v>
      </c>
      <c r="H16" s="155">
        <v>97</v>
      </c>
      <c r="I16" s="155">
        <v>19</v>
      </c>
      <c r="J16" s="155">
        <v>31</v>
      </c>
      <c r="K16" s="155">
        <v>18</v>
      </c>
      <c r="L16" s="155">
        <v>264</v>
      </c>
    </row>
    <row r="19" spans="1:2">
      <c r="A19" s="161" t="s">
        <v>186</v>
      </c>
      <c r="B19" s="142" t="s">
        <v>187</v>
      </c>
    </row>
    <row r="20" spans="1:2">
      <c r="B20" s="142" t="s">
        <v>188</v>
      </c>
    </row>
    <row r="23" spans="1:2">
      <c r="A23" s="160" t="s">
        <v>185</v>
      </c>
      <c r="B23" s="158" t="s">
        <v>183</v>
      </c>
    </row>
    <row r="24" spans="1:2">
      <c r="A24" s="156" t="s">
        <v>190</v>
      </c>
      <c r="B24" s="156"/>
    </row>
    <row r="25" spans="1:2">
      <c r="A25" s="142" t="s">
        <v>108</v>
      </c>
      <c r="B25" s="157">
        <v>24.7</v>
      </c>
    </row>
    <row r="26" spans="1:2">
      <c r="A26" s="142" t="s">
        <v>109</v>
      </c>
      <c r="B26" s="157">
        <v>48.2</v>
      </c>
    </row>
    <row r="27" spans="1:2">
      <c r="A27" s="142" t="s">
        <v>110</v>
      </c>
      <c r="B27" s="157">
        <v>27.1</v>
      </c>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2021 09&amp;R&amp;"-,Standard"&amp;7&amp;P</oddFooter>
    <evenFooter>&amp;L&amp;"-,Standard"&amp;7&amp;P&amp;R&amp;"-,Standard"&amp;7StatA MV, Statistischer Bericht C323 2021 09</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RowHeight="12"/>
  <cols>
    <col min="1" max="1" width="10.7109375" style="15" customWidth="1"/>
    <col min="2" max="2" width="72.7109375" style="15" customWidth="1"/>
    <col min="3" max="3" width="8.7109375" style="15" customWidth="1"/>
    <col min="4" max="16384" width="11.42578125" style="15"/>
  </cols>
  <sheetData>
    <row r="1" spans="1:3" ht="30" customHeight="1">
      <c r="A1" s="209" t="s">
        <v>3</v>
      </c>
      <c r="B1" s="209"/>
      <c r="C1" s="209"/>
    </row>
    <row r="2" spans="1:3" s="57" customFormat="1" ht="23.1" customHeight="1">
      <c r="C2" s="57" t="s">
        <v>4</v>
      </c>
    </row>
    <row r="3" spans="1:3" s="58" customFormat="1" ht="30" customHeight="1">
      <c r="A3" s="210" t="s">
        <v>5</v>
      </c>
      <c r="B3" s="210"/>
      <c r="C3" s="162">
        <v>3</v>
      </c>
    </row>
    <row r="4" spans="1:3" s="58" customFormat="1" ht="12" customHeight="1">
      <c r="A4" s="163" t="s">
        <v>71</v>
      </c>
      <c r="B4" s="164" t="s">
        <v>79</v>
      </c>
      <c r="C4" s="162"/>
    </row>
    <row r="5" spans="1:3" s="58" customFormat="1" ht="12" customHeight="1">
      <c r="A5" s="163"/>
      <c r="B5" s="164"/>
      <c r="C5" s="162"/>
    </row>
    <row r="6" spans="1:3" s="58" customFormat="1" ht="12" customHeight="1">
      <c r="A6" s="165" t="s">
        <v>72</v>
      </c>
      <c r="B6" s="166" t="s">
        <v>59</v>
      </c>
      <c r="C6" s="162">
        <v>4</v>
      </c>
    </row>
    <row r="7" spans="1:3" s="58" customFormat="1" ht="6" customHeight="1">
      <c r="A7" s="165"/>
      <c r="B7" s="166"/>
      <c r="C7" s="162"/>
    </row>
    <row r="8" spans="1:3" s="59" customFormat="1" ht="12" customHeight="1">
      <c r="A8" s="167" t="s">
        <v>140</v>
      </c>
      <c r="B8" s="168" t="s">
        <v>141</v>
      </c>
      <c r="C8" s="162">
        <v>4</v>
      </c>
    </row>
    <row r="9" spans="1:3" s="59" customFormat="1" ht="12" customHeight="1">
      <c r="A9" s="167"/>
      <c r="B9" s="168" t="s">
        <v>142</v>
      </c>
      <c r="C9" s="162">
        <v>5</v>
      </c>
    </row>
    <row r="10" spans="1:3" s="58" customFormat="1" ht="12" customHeight="1">
      <c r="A10" s="165"/>
      <c r="B10" s="166"/>
      <c r="C10" s="162"/>
    </row>
    <row r="11" spans="1:3" s="58" customFormat="1" ht="12" customHeight="1">
      <c r="A11" s="165" t="s">
        <v>73</v>
      </c>
      <c r="B11" s="166" t="s">
        <v>45</v>
      </c>
      <c r="C11" s="162">
        <v>6</v>
      </c>
    </row>
    <row r="12" spans="1:3" s="58" customFormat="1" ht="6" customHeight="1">
      <c r="A12" s="165"/>
      <c r="B12" s="166"/>
      <c r="C12" s="162"/>
    </row>
    <row r="13" spans="1:3" s="59" customFormat="1" ht="12" customHeight="1">
      <c r="A13" s="167" t="s">
        <v>140</v>
      </c>
      <c r="B13" s="168" t="s">
        <v>143</v>
      </c>
      <c r="C13" s="162">
        <v>7</v>
      </c>
    </row>
    <row r="14" spans="1:3" s="59" customFormat="1" ht="12" customHeight="1">
      <c r="A14" s="167"/>
      <c r="B14" s="168" t="s">
        <v>144</v>
      </c>
      <c r="C14" s="162">
        <v>7</v>
      </c>
    </row>
    <row r="15" spans="1:3" s="58" customFormat="1" ht="12" customHeight="1">
      <c r="A15" s="165"/>
      <c r="B15" s="166"/>
      <c r="C15" s="162"/>
    </row>
    <row r="16" spans="1:3" s="58" customFormat="1" ht="12" customHeight="1">
      <c r="A16" s="165" t="s">
        <v>78</v>
      </c>
      <c r="B16" s="166" t="s">
        <v>63</v>
      </c>
      <c r="C16" s="162">
        <v>8</v>
      </c>
    </row>
    <row r="17" spans="1:23" s="58" customFormat="1" ht="6" customHeight="1">
      <c r="A17" s="165"/>
      <c r="B17" s="166"/>
      <c r="C17" s="162"/>
    </row>
    <row r="18" spans="1:23" s="59" customFormat="1" ht="12" customHeight="1">
      <c r="A18" s="167" t="s">
        <v>145</v>
      </c>
      <c r="B18" s="168" t="s">
        <v>196</v>
      </c>
      <c r="C18" s="162">
        <v>8</v>
      </c>
    </row>
    <row r="19" spans="1:23" s="58" customFormat="1" ht="23.1" customHeight="1">
      <c r="A19" s="165"/>
      <c r="B19" s="166"/>
      <c r="C19" s="162"/>
    </row>
    <row r="20" spans="1:23" s="58" customFormat="1" ht="12" customHeight="1">
      <c r="A20" s="163" t="s">
        <v>74</v>
      </c>
      <c r="B20" s="164" t="s">
        <v>80</v>
      </c>
      <c r="C20" s="162"/>
    </row>
    <row r="21" spans="1:23" s="58" customFormat="1" ht="12" customHeight="1">
      <c r="A21" s="165"/>
      <c r="B21" s="166"/>
      <c r="C21" s="169"/>
      <c r="G21" s="60"/>
      <c r="I21" s="60"/>
      <c r="K21" s="60"/>
      <c r="M21" s="61"/>
      <c r="O21" s="61"/>
      <c r="Q21" s="61"/>
      <c r="S21" s="61"/>
      <c r="U21" s="61"/>
      <c r="W21" s="62"/>
    </row>
    <row r="22" spans="1:23" s="63" customFormat="1" ht="12" customHeight="1">
      <c r="A22" s="166" t="s">
        <v>82</v>
      </c>
      <c r="B22" s="170" t="s">
        <v>81</v>
      </c>
      <c r="C22" s="171">
        <v>9</v>
      </c>
    </row>
    <row r="23" spans="1:23" s="63" customFormat="1" ht="6" customHeight="1">
      <c r="A23" s="166"/>
      <c r="B23" s="170"/>
      <c r="C23" s="171"/>
    </row>
    <row r="24" spans="1:23" s="64" customFormat="1" ht="12" customHeight="1">
      <c r="A24" s="168" t="s">
        <v>145</v>
      </c>
      <c r="B24" s="172" t="s">
        <v>146</v>
      </c>
      <c r="C24" s="171">
        <v>9</v>
      </c>
    </row>
    <row r="25" spans="1:23" s="64" customFormat="1" ht="12" customHeight="1">
      <c r="A25" s="168"/>
      <c r="B25" s="172" t="s">
        <v>149</v>
      </c>
      <c r="C25" s="171">
        <v>9</v>
      </c>
    </row>
    <row r="26" spans="1:23" s="64" customFormat="1" ht="12" customHeight="1">
      <c r="A26" s="168"/>
      <c r="B26" s="173"/>
      <c r="C26" s="171"/>
    </row>
    <row r="27" spans="1:23" s="64" customFormat="1" ht="24" customHeight="1">
      <c r="A27" s="177" t="s">
        <v>83</v>
      </c>
      <c r="B27" s="178" t="s">
        <v>197</v>
      </c>
      <c r="C27" s="171">
        <v>10</v>
      </c>
    </row>
    <row r="28" spans="1:23" s="64" customFormat="1" ht="8.1" customHeight="1">
      <c r="A28" s="166"/>
      <c r="B28" s="170"/>
      <c r="C28" s="171"/>
    </row>
    <row r="29" spans="1:23" s="64" customFormat="1" ht="12" customHeight="1">
      <c r="A29" s="168" t="s">
        <v>145</v>
      </c>
      <c r="B29" s="173" t="s">
        <v>198</v>
      </c>
      <c r="C29" s="171">
        <v>10</v>
      </c>
    </row>
    <row r="30" spans="1:23" s="64" customFormat="1" ht="12" customHeight="1">
      <c r="A30" s="168"/>
      <c r="B30" s="172"/>
      <c r="C30" s="171"/>
    </row>
    <row r="31" spans="1:23" s="63" customFormat="1" ht="30" customHeight="1">
      <c r="A31" s="210" t="s">
        <v>44</v>
      </c>
      <c r="B31" s="210"/>
      <c r="C31" s="174">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09&amp;R&amp;"-,Standard"&amp;7&amp;P</oddFooter>
    <evenFooter>&amp;L&amp;"-,Standard"&amp;7&amp;P&amp;R&amp;"-,Standard"&amp;7StatA MV, Statistischer Bericht C323 2021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RowHeight="12.75"/>
  <cols>
    <col min="1" max="1" width="95.7109375" style="21" customWidth="1"/>
    <col min="2" max="16384" width="11.42578125" style="21"/>
  </cols>
  <sheetData>
    <row r="1" spans="1:1" ht="30" customHeight="1">
      <c r="A1" s="30" t="s">
        <v>3</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09&amp;R&amp;"-,Standard"&amp;7&amp;P</oddFooter>
    <evenFooter>&amp;L&amp;"-,Standard"&amp;7&amp;P&amp;R&amp;"-,Standard"&amp;7StatA MV, Statistischer Bericht C323 2021 09</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43" customWidth="1"/>
    <col min="2" max="2" width="14.42578125" style="43" bestFit="1" customWidth="1"/>
    <col min="3" max="3" width="6.7109375" style="43" customWidth="1"/>
    <col min="4" max="4" width="5.7109375" style="43" customWidth="1"/>
    <col min="5" max="5" width="6.42578125" style="43" hidden="1" customWidth="1"/>
    <col min="6" max="6" width="5.7109375" style="43" customWidth="1"/>
    <col min="7" max="7" width="4.28515625" style="43" customWidth="1"/>
    <col min="8" max="8" width="5.7109375" style="43" customWidth="1"/>
    <col min="9" max="9" width="4.28515625" style="43" customWidth="1"/>
    <col min="10" max="10" width="5.7109375" style="43" customWidth="1"/>
    <col min="11" max="11" width="4.28515625" style="43" customWidth="1"/>
    <col min="12" max="12" width="5.7109375" style="43" customWidth="1"/>
    <col min="13" max="13" width="4.7109375" style="43" customWidth="1"/>
    <col min="14" max="14" width="5.28515625" style="43" customWidth="1"/>
    <col min="15" max="15" width="4.7109375" style="43" customWidth="1"/>
    <col min="16" max="16" width="5.7109375" style="43" customWidth="1"/>
    <col min="17" max="17" width="4.28515625" style="43" customWidth="1"/>
    <col min="18" max="19" width="6.7109375" style="43" customWidth="1"/>
    <col min="20" max="20" width="8.42578125" style="43" hidden="1" customWidth="1"/>
    <col min="21" max="21" width="6.7109375" style="43" customWidth="1"/>
    <col min="22" max="22" width="5.7109375" style="43" customWidth="1"/>
    <col min="23" max="23" width="6.7109375" style="43" customWidth="1"/>
    <col min="24" max="24" width="5.7109375" style="43" customWidth="1"/>
    <col min="25" max="25" width="6.28515625" style="43" customWidth="1"/>
    <col min="26" max="26" width="5.7109375" style="43" customWidth="1"/>
    <col min="27" max="27" width="6.28515625" style="43" customWidth="1"/>
    <col min="28" max="28" width="5.28515625" style="43" customWidth="1"/>
    <col min="29" max="29" width="6.28515625" style="43" customWidth="1"/>
    <col min="30" max="30" width="5.7109375" style="43" customWidth="1"/>
    <col min="31" max="16384" width="11.28515625" style="43"/>
  </cols>
  <sheetData>
    <row r="1" spans="1:30" s="48" customFormat="1" ht="30" customHeight="1">
      <c r="A1" s="211" t="s">
        <v>71</v>
      </c>
      <c r="B1" s="212"/>
      <c r="C1" s="213" t="s">
        <v>79</v>
      </c>
      <c r="D1" s="213"/>
      <c r="E1" s="213"/>
      <c r="F1" s="213"/>
      <c r="G1" s="213"/>
      <c r="H1" s="213"/>
      <c r="I1" s="213"/>
      <c r="J1" s="213"/>
      <c r="K1" s="213"/>
      <c r="L1" s="213"/>
      <c r="M1" s="213"/>
      <c r="N1" s="213"/>
      <c r="O1" s="213"/>
      <c r="P1" s="213"/>
      <c r="Q1" s="214"/>
      <c r="R1" s="215" t="s">
        <v>79</v>
      </c>
      <c r="S1" s="213"/>
      <c r="T1" s="213"/>
      <c r="U1" s="213"/>
      <c r="V1" s="213"/>
      <c r="W1" s="213"/>
      <c r="X1" s="213"/>
      <c r="Y1" s="213"/>
      <c r="Z1" s="213"/>
      <c r="AA1" s="213"/>
      <c r="AB1" s="213"/>
      <c r="AC1" s="213"/>
      <c r="AD1" s="214"/>
    </row>
    <row r="2" spans="1:30" s="70" customFormat="1" ht="30" customHeight="1">
      <c r="A2" s="222" t="s">
        <v>75</v>
      </c>
      <c r="B2" s="223"/>
      <c r="C2" s="220" t="s">
        <v>59</v>
      </c>
      <c r="D2" s="220"/>
      <c r="E2" s="220"/>
      <c r="F2" s="220"/>
      <c r="G2" s="220"/>
      <c r="H2" s="220"/>
      <c r="I2" s="220"/>
      <c r="J2" s="220"/>
      <c r="K2" s="220"/>
      <c r="L2" s="220"/>
      <c r="M2" s="220"/>
      <c r="N2" s="220"/>
      <c r="O2" s="220"/>
      <c r="P2" s="220"/>
      <c r="Q2" s="221"/>
      <c r="R2" s="219" t="s">
        <v>59</v>
      </c>
      <c r="S2" s="220"/>
      <c r="T2" s="220"/>
      <c r="U2" s="220"/>
      <c r="V2" s="220"/>
      <c r="W2" s="220"/>
      <c r="X2" s="220"/>
      <c r="Y2" s="220"/>
      <c r="Z2" s="220"/>
      <c r="AA2" s="220"/>
      <c r="AB2" s="220"/>
      <c r="AC2" s="220"/>
      <c r="AD2" s="221"/>
    </row>
    <row r="3" spans="1:30" s="49" customFormat="1" ht="11.45" customHeight="1">
      <c r="A3" s="218" t="s">
        <v>46</v>
      </c>
      <c r="B3" s="217" t="s">
        <v>36</v>
      </c>
      <c r="C3" s="217" t="s">
        <v>41</v>
      </c>
      <c r="D3" s="217"/>
      <c r="E3" s="225" t="s">
        <v>167</v>
      </c>
      <c r="F3" s="217" t="s">
        <v>6</v>
      </c>
      <c r="G3" s="217"/>
      <c r="H3" s="217"/>
      <c r="I3" s="217"/>
      <c r="J3" s="217"/>
      <c r="K3" s="217"/>
      <c r="L3" s="217"/>
      <c r="M3" s="217"/>
      <c r="N3" s="217"/>
      <c r="O3" s="217"/>
      <c r="P3" s="217"/>
      <c r="Q3" s="224"/>
      <c r="R3" s="218" t="s">
        <v>13</v>
      </c>
      <c r="S3" s="217"/>
      <c r="T3" s="225" t="s">
        <v>169</v>
      </c>
      <c r="U3" s="217" t="s">
        <v>14</v>
      </c>
      <c r="V3" s="217"/>
      <c r="W3" s="216" t="s">
        <v>15</v>
      </c>
      <c r="X3" s="216"/>
      <c r="Y3" s="216"/>
      <c r="Z3" s="216"/>
      <c r="AA3" s="217" t="s">
        <v>16</v>
      </c>
      <c r="AB3" s="217"/>
      <c r="AC3" s="217" t="s">
        <v>17</v>
      </c>
      <c r="AD3" s="224"/>
    </row>
    <row r="4" spans="1:30" s="49" customFormat="1" ht="11.45" customHeight="1">
      <c r="A4" s="218"/>
      <c r="B4" s="217"/>
      <c r="C4" s="217"/>
      <c r="D4" s="217"/>
      <c r="E4" s="226"/>
      <c r="F4" s="217" t="s">
        <v>7</v>
      </c>
      <c r="G4" s="217"/>
      <c r="H4" s="217" t="s">
        <v>8</v>
      </c>
      <c r="I4" s="217"/>
      <c r="J4" s="217" t="s">
        <v>9</v>
      </c>
      <c r="K4" s="217"/>
      <c r="L4" s="217" t="s">
        <v>150</v>
      </c>
      <c r="M4" s="217"/>
      <c r="N4" s="217" t="s">
        <v>151</v>
      </c>
      <c r="O4" s="217"/>
      <c r="P4" s="217" t="s">
        <v>152</v>
      </c>
      <c r="Q4" s="224"/>
      <c r="R4" s="218"/>
      <c r="S4" s="217"/>
      <c r="T4" s="226"/>
      <c r="U4" s="217"/>
      <c r="V4" s="217"/>
      <c r="W4" s="217" t="s">
        <v>18</v>
      </c>
      <c r="X4" s="217"/>
      <c r="Y4" s="217" t="s">
        <v>19</v>
      </c>
      <c r="Z4" s="217"/>
      <c r="AA4" s="217"/>
      <c r="AB4" s="217"/>
      <c r="AC4" s="217"/>
      <c r="AD4" s="224"/>
    </row>
    <row r="5" spans="1:30" s="49" customFormat="1" ht="11.45" customHeight="1">
      <c r="A5" s="218"/>
      <c r="B5" s="217"/>
      <c r="C5" s="217"/>
      <c r="D5" s="217"/>
      <c r="E5" s="227"/>
      <c r="F5" s="217"/>
      <c r="G5" s="217"/>
      <c r="H5" s="217"/>
      <c r="I5" s="217"/>
      <c r="J5" s="217"/>
      <c r="K5" s="217"/>
      <c r="L5" s="217"/>
      <c r="M5" s="217"/>
      <c r="N5" s="217"/>
      <c r="O5" s="217"/>
      <c r="P5" s="217"/>
      <c r="Q5" s="224"/>
      <c r="R5" s="218"/>
      <c r="S5" s="217"/>
      <c r="T5" s="227"/>
      <c r="U5" s="217"/>
      <c r="V5" s="217"/>
      <c r="W5" s="217"/>
      <c r="X5" s="217"/>
      <c r="Y5" s="217"/>
      <c r="Z5" s="217"/>
      <c r="AA5" s="217"/>
      <c r="AB5" s="217"/>
      <c r="AC5" s="217"/>
      <c r="AD5" s="224"/>
    </row>
    <row r="6" spans="1:30" s="49" customFormat="1" ht="11.45" customHeight="1">
      <c r="A6" s="218"/>
      <c r="B6" s="217"/>
      <c r="C6" s="50" t="s">
        <v>10</v>
      </c>
      <c r="D6" s="50" t="s">
        <v>11</v>
      </c>
      <c r="E6" s="136" t="s">
        <v>168</v>
      </c>
      <c r="F6" s="50" t="s">
        <v>10</v>
      </c>
      <c r="G6" s="50" t="s">
        <v>11</v>
      </c>
      <c r="H6" s="50" t="s">
        <v>10</v>
      </c>
      <c r="I6" s="50" t="s">
        <v>11</v>
      </c>
      <c r="J6" s="50" t="s">
        <v>10</v>
      </c>
      <c r="K6" s="50" t="s">
        <v>11</v>
      </c>
      <c r="L6" s="50" t="s">
        <v>10</v>
      </c>
      <c r="M6" s="50" t="s">
        <v>11</v>
      </c>
      <c r="N6" s="50" t="s">
        <v>10</v>
      </c>
      <c r="O6" s="50" t="s">
        <v>11</v>
      </c>
      <c r="P6" s="50" t="s">
        <v>10</v>
      </c>
      <c r="Q6" s="51" t="s">
        <v>11</v>
      </c>
      <c r="R6" s="52" t="s">
        <v>10</v>
      </c>
      <c r="S6" s="50" t="s">
        <v>11</v>
      </c>
      <c r="T6" s="136" t="s">
        <v>170</v>
      </c>
      <c r="U6" s="50" t="s">
        <v>10</v>
      </c>
      <c r="V6" s="50" t="s">
        <v>11</v>
      </c>
      <c r="W6" s="50" t="s">
        <v>10</v>
      </c>
      <c r="X6" s="50" t="s">
        <v>11</v>
      </c>
      <c r="Y6" s="50" t="s">
        <v>10</v>
      </c>
      <c r="Z6" s="50" t="s">
        <v>11</v>
      </c>
      <c r="AA6" s="50" t="s">
        <v>10</v>
      </c>
      <c r="AB6" s="50" t="s">
        <v>11</v>
      </c>
      <c r="AC6" s="50" t="s">
        <v>10</v>
      </c>
      <c r="AD6" s="51" t="s">
        <v>11</v>
      </c>
    </row>
    <row r="7" spans="1:30" s="49" customFormat="1" ht="11.45" customHeight="1">
      <c r="A7" s="218"/>
      <c r="B7" s="217"/>
      <c r="C7" s="217" t="s">
        <v>60</v>
      </c>
      <c r="D7" s="217"/>
      <c r="E7" s="217"/>
      <c r="F7" s="217"/>
      <c r="G7" s="217"/>
      <c r="H7" s="217"/>
      <c r="I7" s="217"/>
      <c r="J7" s="217"/>
      <c r="K7" s="217"/>
      <c r="L7" s="217"/>
      <c r="M7" s="217"/>
      <c r="N7" s="217"/>
      <c r="O7" s="217"/>
      <c r="P7" s="217"/>
      <c r="Q7" s="224"/>
      <c r="R7" s="218" t="s">
        <v>60</v>
      </c>
      <c r="S7" s="217"/>
      <c r="T7" s="217"/>
      <c r="U7" s="217"/>
      <c r="V7" s="217"/>
      <c r="W7" s="217"/>
      <c r="X7" s="217"/>
      <c r="Y7" s="217"/>
      <c r="Z7" s="217"/>
      <c r="AA7" s="217"/>
      <c r="AB7" s="217"/>
      <c r="AC7" s="217"/>
      <c r="AD7" s="224"/>
    </row>
    <row r="8" spans="1:30" s="36" customFormat="1" ht="11.45" customHeight="1">
      <c r="A8" s="32">
        <v>1</v>
      </c>
      <c r="B8" s="33">
        <v>2</v>
      </c>
      <c r="C8" s="33">
        <v>3</v>
      </c>
      <c r="D8" s="33">
        <v>4</v>
      </c>
      <c r="E8" s="137" t="s">
        <v>24</v>
      </c>
      <c r="F8" s="33">
        <v>5</v>
      </c>
      <c r="G8" s="33">
        <v>6</v>
      </c>
      <c r="H8" s="33">
        <v>7</v>
      </c>
      <c r="I8" s="33">
        <v>8</v>
      </c>
      <c r="J8" s="33">
        <v>9</v>
      </c>
      <c r="K8" s="33">
        <v>10</v>
      </c>
      <c r="L8" s="33">
        <v>11</v>
      </c>
      <c r="M8" s="33">
        <v>12</v>
      </c>
      <c r="N8" s="33">
        <v>13</v>
      </c>
      <c r="O8" s="33">
        <v>14</v>
      </c>
      <c r="P8" s="33">
        <v>15</v>
      </c>
      <c r="Q8" s="34">
        <v>16</v>
      </c>
      <c r="R8" s="35">
        <v>17</v>
      </c>
      <c r="S8" s="33">
        <v>18</v>
      </c>
      <c r="T8" s="137" t="s">
        <v>24</v>
      </c>
      <c r="U8" s="33">
        <v>19</v>
      </c>
      <c r="V8" s="33">
        <v>20</v>
      </c>
      <c r="W8" s="33">
        <v>21</v>
      </c>
      <c r="X8" s="33">
        <v>22</v>
      </c>
      <c r="Y8" s="33">
        <v>23</v>
      </c>
      <c r="Z8" s="33">
        <v>24</v>
      </c>
      <c r="AA8" s="33">
        <v>25</v>
      </c>
      <c r="AB8" s="33">
        <v>26</v>
      </c>
      <c r="AC8" s="33">
        <v>27</v>
      </c>
      <c r="AD8" s="34">
        <v>28</v>
      </c>
    </row>
    <row r="9" spans="1:30" s="49" customFormat="1" ht="11.45" customHeight="1">
      <c r="A9" s="53"/>
      <c r="B9" s="54"/>
      <c r="C9" s="19"/>
      <c r="D9" s="19"/>
      <c r="E9" s="134"/>
      <c r="F9" s="19"/>
      <c r="G9" s="19"/>
      <c r="H9" s="20"/>
      <c r="I9" s="20"/>
      <c r="J9" s="20"/>
      <c r="K9" s="19"/>
      <c r="L9" s="20"/>
      <c r="M9" s="20"/>
      <c r="N9" s="20"/>
      <c r="O9" s="19"/>
      <c r="P9" s="19"/>
      <c r="Q9" s="19"/>
      <c r="R9" s="20"/>
      <c r="S9" s="19"/>
      <c r="T9" s="19"/>
      <c r="U9" s="19"/>
      <c r="V9" s="19"/>
      <c r="W9" s="19"/>
      <c r="X9" s="19"/>
      <c r="Y9" s="19"/>
      <c r="Z9" s="19"/>
      <c r="AA9" s="19"/>
      <c r="AB9" s="19"/>
      <c r="AC9" s="19"/>
      <c r="AD9" s="19"/>
    </row>
    <row r="10" spans="1:30" s="56" customFormat="1" ht="11.45" customHeight="1">
      <c r="A10" s="39">
        <v>1</v>
      </c>
      <c r="B10" s="55">
        <v>1991</v>
      </c>
      <c r="C10" s="19">
        <v>142586</v>
      </c>
      <c r="D10" s="19">
        <v>4463</v>
      </c>
      <c r="E10" s="134">
        <v>147049</v>
      </c>
      <c r="F10" s="19">
        <v>64</v>
      </c>
      <c r="G10" s="19">
        <v>1</v>
      </c>
      <c r="H10" s="20">
        <v>52346</v>
      </c>
      <c r="I10" s="20">
        <v>1973</v>
      </c>
      <c r="J10" s="20">
        <v>55376</v>
      </c>
      <c r="K10" s="19">
        <v>630</v>
      </c>
      <c r="L10" s="20">
        <v>31365</v>
      </c>
      <c r="M10" s="20">
        <v>1364</v>
      </c>
      <c r="N10" s="20">
        <v>3435</v>
      </c>
      <c r="O10" s="19">
        <v>495</v>
      </c>
      <c r="P10" s="19" t="s">
        <v>12</v>
      </c>
      <c r="Q10" s="19" t="s">
        <v>12</v>
      </c>
      <c r="R10" s="20">
        <v>999071</v>
      </c>
      <c r="S10" s="19">
        <v>77239</v>
      </c>
      <c r="T10" s="133">
        <v>1076310</v>
      </c>
      <c r="U10" s="19">
        <v>8311</v>
      </c>
      <c r="V10" s="19">
        <v>1298</v>
      </c>
      <c r="W10" s="19" t="s">
        <v>12</v>
      </c>
      <c r="X10" s="19" t="s">
        <v>12</v>
      </c>
      <c r="Y10" s="19" t="s">
        <v>12</v>
      </c>
      <c r="Z10" s="19" t="s">
        <v>12</v>
      </c>
      <c r="AA10" s="19">
        <v>5</v>
      </c>
      <c r="AB10" s="19">
        <v>13</v>
      </c>
      <c r="AC10" s="19">
        <v>126</v>
      </c>
      <c r="AD10" s="19">
        <v>9</v>
      </c>
    </row>
    <row r="11" spans="1:30" s="56" customFormat="1" ht="11.45" customHeight="1">
      <c r="A11" s="39">
        <v>2</v>
      </c>
      <c r="B11" s="55">
        <v>2000</v>
      </c>
      <c r="C11" s="19">
        <v>130344</v>
      </c>
      <c r="D11" s="19">
        <v>1380</v>
      </c>
      <c r="E11" s="134">
        <v>131724</v>
      </c>
      <c r="F11" s="19">
        <v>3683</v>
      </c>
      <c r="G11" s="19">
        <v>34</v>
      </c>
      <c r="H11" s="20">
        <v>41635</v>
      </c>
      <c r="I11" s="20">
        <v>614</v>
      </c>
      <c r="J11" s="20">
        <v>68285</v>
      </c>
      <c r="K11" s="19">
        <v>121</v>
      </c>
      <c r="L11" s="20">
        <v>16043</v>
      </c>
      <c r="M11" s="20">
        <v>481</v>
      </c>
      <c r="N11" s="20">
        <v>698</v>
      </c>
      <c r="O11" s="19">
        <v>130</v>
      </c>
      <c r="P11" s="19" t="s">
        <v>12</v>
      </c>
      <c r="Q11" s="19" t="s">
        <v>12</v>
      </c>
      <c r="R11" s="20">
        <v>617278</v>
      </c>
      <c r="S11" s="19">
        <v>11977</v>
      </c>
      <c r="T11" s="133">
        <v>629255</v>
      </c>
      <c r="U11" s="19">
        <v>3757</v>
      </c>
      <c r="V11" s="19">
        <v>1022</v>
      </c>
      <c r="W11" s="19" t="s">
        <v>12</v>
      </c>
      <c r="X11" s="19" t="s">
        <v>12</v>
      </c>
      <c r="Y11" s="19" t="s">
        <v>12</v>
      </c>
      <c r="Z11" s="19" t="s">
        <v>12</v>
      </c>
      <c r="AA11" s="19">
        <v>114</v>
      </c>
      <c r="AB11" s="19">
        <v>97</v>
      </c>
      <c r="AC11" s="19">
        <v>101</v>
      </c>
      <c r="AD11" s="19">
        <v>5</v>
      </c>
    </row>
    <row r="12" spans="1:30" s="56" customFormat="1" ht="11.45" customHeight="1">
      <c r="A12" s="39">
        <v>3</v>
      </c>
      <c r="B12" s="55">
        <v>2005</v>
      </c>
      <c r="C12" s="19">
        <v>134274</v>
      </c>
      <c r="D12" s="19">
        <v>1505</v>
      </c>
      <c r="E12" s="134">
        <v>135779</v>
      </c>
      <c r="F12" s="19">
        <v>4266</v>
      </c>
      <c r="G12" s="19">
        <v>54</v>
      </c>
      <c r="H12" s="20">
        <v>40996</v>
      </c>
      <c r="I12" s="20">
        <v>522</v>
      </c>
      <c r="J12" s="20">
        <v>69141</v>
      </c>
      <c r="K12" s="19">
        <v>107</v>
      </c>
      <c r="L12" s="20">
        <v>16100</v>
      </c>
      <c r="M12" s="20">
        <v>713</v>
      </c>
      <c r="N12" s="20">
        <v>3771</v>
      </c>
      <c r="O12" s="19">
        <v>109</v>
      </c>
      <c r="P12" s="19" t="s">
        <v>12</v>
      </c>
      <c r="Q12" s="19" t="s">
        <v>12</v>
      </c>
      <c r="R12" s="20">
        <v>541165</v>
      </c>
      <c r="S12" s="19">
        <v>11922</v>
      </c>
      <c r="T12" s="133">
        <v>553087</v>
      </c>
      <c r="U12" s="19">
        <v>8824</v>
      </c>
      <c r="V12" s="19">
        <v>1182</v>
      </c>
      <c r="W12" s="19" t="s">
        <v>12</v>
      </c>
      <c r="X12" s="19" t="s">
        <v>12</v>
      </c>
      <c r="Y12" s="19" t="s">
        <v>12</v>
      </c>
      <c r="Z12" s="19" t="s">
        <v>12</v>
      </c>
      <c r="AA12" s="19">
        <v>424</v>
      </c>
      <c r="AB12" s="19">
        <v>147</v>
      </c>
      <c r="AC12" s="19">
        <v>25</v>
      </c>
      <c r="AD12" s="19">
        <v>9</v>
      </c>
    </row>
    <row r="13" spans="1:30" s="56" customFormat="1" ht="11.45" customHeight="1">
      <c r="A13" s="39">
        <v>4</v>
      </c>
      <c r="B13" s="55">
        <v>2010</v>
      </c>
      <c r="C13" s="19">
        <v>156561</v>
      </c>
      <c r="D13" s="19">
        <v>1214</v>
      </c>
      <c r="E13" s="134">
        <v>157775</v>
      </c>
      <c r="F13" s="19">
        <v>2857</v>
      </c>
      <c r="G13" s="19">
        <v>35</v>
      </c>
      <c r="H13" s="20">
        <v>61639</v>
      </c>
      <c r="I13" s="20">
        <v>366</v>
      </c>
      <c r="J13" s="20">
        <v>65734</v>
      </c>
      <c r="K13" s="19">
        <v>135</v>
      </c>
      <c r="L13" s="20">
        <v>19854</v>
      </c>
      <c r="M13" s="20">
        <v>391</v>
      </c>
      <c r="N13" s="20">
        <v>5166</v>
      </c>
      <c r="O13" s="19">
        <v>125</v>
      </c>
      <c r="P13" s="19">
        <v>1311</v>
      </c>
      <c r="Q13" s="19">
        <v>162</v>
      </c>
      <c r="R13" s="20">
        <v>452357</v>
      </c>
      <c r="S13" s="19">
        <v>8435</v>
      </c>
      <c r="T13" s="133">
        <v>460792</v>
      </c>
      <c r="U13" s="19">
        <v>17405</v>
      </c>
      <c r="V13" s="19">
        <v>1508</v>
      </c>
      <c r="W13" s="19">
        <v>15536</v>
      </c>
      <c r="X13" s="19">
        <v>1132</v>
      </c>
      <c r="Y13" s="19">
        <v>1869</v>
      </c>
      <c r="Z13" s="19">
        <v>376</v>
      </c>
      <c r="AA13" s="19">
        <v>578</v>
      </c>
      <c r="AB13" s="19">
        <v>149</v>
      </c>
      <c r="AC13" s="19">
        <v>58</v>
      </c>
      <c r="AD13" s="19">
        <v>7</v>
      </c>
    </row>
    <row r="14" spans="1:30" s="56" customFormat="1" ht="11.45" customHeight="1">
      <c r="A14" s="39">
        <v>5</v>
      </c>
      <c r="B14" s="55">
        <v>2019</v>
      </c>
      <c r="C14" s="19">
        <v>108538</v>
      </c>
      <c r="D14" s="19">
        <v>1070</v>
      </c>
      <c r="E14" s="134">
        <v>109608</v>
      </c>
      <c r="F14" s="19">
        <v>2492</v>
      </c>
      <c r="G14" s="19">
        <v>32</v>
      </c>
      <c r="H14" s="20">
        <v>31039</v>
      </c>
      <c r="I14" s="20">
        <v>367</v>
      </c>
      <c r="J14" s="20">
        <v>47798</v>
      </c>
      <c r="K14" s="19">
        <v>163</v>
      </c>
      <c r="L14" s="20">
        <v>20472</v>
      </c>
      <c r="M14" s="20">
        <v>314</v>
      </c>
      <c r="N14" s="20">
        <v>5808</v>
      </c>
      <c r="O14" s="19">
        <v>91</v>
      </c>
      <c r="P14" s="19">
        <v>929</v>
      </c>
      <c r="Q14" s="19">
        <v>103</v>
      </c>
      <c r="R14" s="20">
        <v>267665</v>
      </c>
      <c r="S14" s="19">
        <v>3163</v>
      </c>
      <c r="T14" s="133">
        <v>270828</v>
      </c>
      <c r="U14" s="19">
        <v>3009</v>
      </c>
      <c r="V14" s="19">
        <v>687</v>
      </c>
      <c r="W14" s="19">
        <v>2251</v>
      </c>
      <c r="X14" s="19">
        <v>374</v>
      </c>
      <c r="Y14" s="19">
        <v>758</v>
      </c>
      <c r="Z14" s="19">
        <v>313</v>
      </c>
      <c r="AA14" s="19">
        <v>431</v>
      </c>
      <c r="AB14" s="19">
        <v>3</v>
      </c>
      <c r="AC14" s="19">
        <v>12</v>
      </c>
      <c r="AD14" s="19">
        <v>5</v>
      </c>
    </row>
    <row r="15" spans="1:30" s="56" customFormat="1" ht="11.45" customHeight="1">
      <c r="A15" s="39">
        <v>6</v>
      </c>
      <c r="B15" s="55">
        <v>2020</v>
      </c>
      <c r="C15" s="19">
        <v>106680</v>
      </c>
      <c r="D15" s="19">
        <v>1082</v>
      </c>
      <c r="E15" s="134">
        <v>107762</v>
      </c>
      <c r="F15" s="19">
        <v>2876</v>
      </c>
      <c r="G15" s="19">
        <v>40</v>
      </c>
      <c r="H15" s="20">
        <v>27635</v>
      </c>
      <c r="I15" s="20">
        <v>352</v>
      </c>
      <c r="J15" s="20">
        <v>47505</v>
      </c>
      <c r="K15" s="19">
        <v>171</v>
      </c>
      <c r="L15" s="20">
        <v>21240</v>
      </c>
      <c r="M15" s="20">
        <v>329</v>
      </c>
      <c r="N15" s="20">
        <v>6670</v>
      </c>
      <c r="O15" s="19">
        <v>80</v>
      </c>
      <c r="P15" s="19">
        <v>762</v>
      </c>
      <c r="Q15" s="19">
        <v>110</v>
      </c>
      <c r="R15" s="20">
        <v>29991</v>
      </c>
      <c r="S15" s="19">
        <v>2927</v>
      </c>
      <c r="T15" s="133">
        <v>32918</v>
      </c>
      <c r="U15" s="19">
        <v>4309</v>
      </c>
      <c r="V15" s="19">
        <v>410</v>
      </c>
      <c r="W15" s="19">
        <v>2969</v>
      </c>
      <c r="X15" s="19">
        <v>278</v>
      </c>
      <c r="Y15" s="19">
        <v>1340</v>
      </c>
      <c r="Z15" s="19">
        <v>132</v>
      </c>
      <c r="AA15" s="19">
        <v>458</v>
      </c>
      <c r="AB15" s="19">
        <v>14</v>
      </c>
      <c r="AC15" s="19">
        <v>15</v>
      </c>
      <c r="AD15" s="19">
        <v>3</v>
      </c>
    </row>
    <row r="16" spans="1:30" s="56" customFormat="1" ht="11.45" hidden="1" customHeight="1">
      <c r="A16" s="131"/>
      <c r="B16" s="132" t="s">
        <v>47</v>
      </c>
      <c r="C16" s="133">
        <v>9686</v>
      </c>
      <c r="D16" s="133">
        <v>126</v>
      </c>
      <c r="E16" s="134">
        <v>9812</v>
      </c>
      <c r="F16" s="133">
        <v>228</v>
      </c>
      <c r="G16" s="133">
        <v>6</v>
      </c>
      <c r="H16" s="134">
        <v>2416</v>
      </c>
      <c r="I16" s="134">
        <v>34</v>
      </c>
      <c r="J16" s="134">
        <v>4294</v>
      </c>
      <c r="K16" s="133">
        <v>13</v>
      </c>
      <c r="L16" s="134">
        <v>1991</v>
      </c>
      <c r="M16" s="134">
        <v>39</v>
      </c>
      <c r="N16" s="134">
        <v>696</v>
      </c>
      <c r="O16" s="133">
        <v>8</v>
      </c>
      <c r="P16" s="133">
        <v>61</v>
      </c>
      <c r="Q16" s="133">
        <v>26</v>
      </c>
      <c r="R16" s="134">
        <v>2521</v>
      </c>
      <c r="S16" s="133">
        <v>352</v>
      </c>
      <c r="T16" s="133">
        <v>2873</v>
      </c>
      <c r="U16" s="133">
        <v>199</v>
      </c>
      <c r="V16" s="133">
        <v>34</v>
      </c>
      <c r="W16" s="133">
        <v>136</v>
      </c>
      <c r="X16" s="133">
        <v>25</v>
      </c>
      <c r="Y16" s="133">
        <v>63</v>
      </c>
      <c r="Z16" s="133">
        <v>9</v>
      </c>
      <c r="AA16" s="133">
        <v>24</v>
      </c>
      <c r="AB16" s="133" t="s">
        <v>24</v>
      </c>
      <c r="AC16" s="133" t="s">
        <v>24</v>
      </c>
      <c r="AD16" s="133" t="s">
        <v>24</v>
      </c>
    </row>
    <row r="17" spans="1:30" s="56" customFormat="1" ht="11.45" hidden="1" customHeight="1">
      <c r="A17" s="131"/>
      <c r="B17" s="132" t="s">
        <v>48</v>
      </c>
      <c r="C17" s="133">
        <v>7966</v>
      </c>
      <c r="D17" s="133">
        <v>108</v>
      </c>
      <c r="E17" s="134">
        <v>8074</v>
      </c>
      <c r="F17" s="133">
        <v>148</v>
      </c>
      <c r="G17" s="133">
        <v>5</v>
      </c>
      <c r="H17" s="134">
        <v>2107</v>
      </c>
      <c r="I17" s="134">
        <v>40</v>
      </c>
      <c r="J17" s="134">
        <v>3475</v>
      </c>
      <c r="K17" s="133">
        <v>14</v>
      </c>
      <c r="L17" s="134">
        <v>1579</v>
      </c>
      <c r="M17" s="134">
        <v>31</v>
      </c>
      <c r="N17" s="134">
        <v>566</v>
      </c>
      <c r="O17" s="133">
        <v>3</v>
      </c>
      <c r="P17" s="133">
        <v>91</v>
      </c>
      <c r="Q17" s="133">
        <v>15</v>
      </c>
      <c r="R17" s="134">
        <v>2215</v>
      </c>
      <c r="S17" s="133">
        <v>313</v>
      </c>
      <c r="T17" s="133">
        <v>2528</v>
      </c>
      <c r="U17" s="133">
        <v>103</v>
      </c>
      <c r="V17" s="133">
        <v>16</v>
      </c>
      <c r="W17" s="133">
        <v>67</v>
      </c>
      <c r="X17" s="133">
        <v>10</v>
      </c>
      <c r="Y17" s="133">
        <v>36</v>
      </c>
      <c r="Z17" s="133">
        <v>6</v>
      </c>
      <c r="AA17" s="133" t="s">
        <v>24</v>
      </c>
      <c r="AB17" s="133">
        <v>1</v>
      </c>
      <c r="AC17" s="133" t="s">
        <v>24</v>
      </c>
      <c r="AD17" s="133">
        <v>1</v>
      </c>
    </row>
    <row r="18" spans="1:30" s="56" customFormat="1" ht="11.45" hidden="1" customHeight="1">
      <c r="A18" s="131"/>
      <c r="B18" s="132" t="s">
        <v>49</v>
      </c>
      <c r="C18" s="133">
        <v>9754</v>
      </c>
      <c r="D18" s="133">
        <v>90</v>
      </c>
      <c r="E18" s="134">
        <v>9844</v>
      </c>
      <c r="F18" s="133">
        <v>247</v>
      </c>
      <c r="G18" s="133">
        <v>1</v>
      </c>
      <c r="H18" s="134">
        <v>2995</v>
      </c>
      <c r="I18" s="134">
        <v>31</v>
      </c>
      <c r="J18" s="134">
        <v>4055</v>
      </c>
      <c r="K18" s="133">
        <v>13</v>
      </c>
      <c r="L18" s="134">
        <v>1921</v>
      </c>
      <c r="M18" s="134">
        <v>34</v>
      </c>
      <c r="N18" s="134">
        <v>463</v>
      </c>
      <c r="O18" s="133">
        <v>3</v>
      </c>
      <c r="P18" s="133">
        <v>73</v>
      </c>
      <c r="Q18" s="133">
        <v>8</v>
      </c>
      <c r="R18" s="134">
        <v>2372</v>
      </c>
      <c r="S18" s="133">
        <v>236</v>
      </c>
      <c r="T18" s="133">
        <v>2608</v>
      </c>
      <c r="U18" s="133">
        <v>293</v>
      </c>
      <c r="V18" s="133">
        <v>82</v>
      </c>
      <c r="W18" s="133">
        <v>201</v>
      </c>
      <c r="X18" s="133">
        <v>35</v>
      </c>
      <c r="Y18" s="133">
        <v>92</v>
      </c>
      <c r="Z18" s="133">
        <v>47</v>
      </c>
      <c r="AA18" s="133">
        <v>8</v>
      </c>
      <c r="AB18" s="133" t="s">
        <v>24</v>
      </c>
      <c r="AC18" s="133" t="s">
        <v>24</v>
      </c>
      <c r="AD18" s="133" t="s">
        <v>24</v>
      </c>
    </row>
    <row r="19" spans="1:30" s="56" customFormat="1" ht="11.45" hidden="1" customHeight="1">
      <c r="A19" s="131"/>
      <c r="B19" s="132" t="s">
        <v>50</v>
      </c>
      <c r="C19" s="133">
        <v>8177</v>
      </c>
      <c r="D19" s="133">
        <v>47</v>
      </c>
      <c r="E19" s="134">
        <v>8224</v>
      </c>
      <c r="F19" s="133">
        <v>193</v>
      </c>
      <c r="G19" s="133">
        <v>1</v>
      </c>
      <c r="H19" s="134">
        <v>2340</v>
      </c>
      <c r="I19" s="134">
        <v>14</v>
      </c>
      <c r="J19" s="134">
        <v>3644</v>
      </c>
      <c r="K19" s="133">
        <v>16</v>
      </c>
      <c r="L19" s="134">
        <v>1541</v>
      </c>
      <c r="M19" s="134">
        <v>8</v>
      </c>
      <c r="N19" s="134">
        <v>377</v>
      </c>
      <c r="O19" s="133">
        <v>3</v>
      </c>
      <c r="P19" s="133">
        <v>82</v>
      </c>
      <c r="Q19" s="133">
        <v>5</v>
      </c>
      <c r="R19" s="134">
        <v>2051</v>
      </c>
      <c r="S19" s="133">
        <v>91</v>
      </c>
      <c r="T19" s="133">
        <v>2142</v>
      </c>
      <c r="U19" s="133">
        <v>405</v>
      </c>
      <c r="V19" s="133">
        <v>13</v>
      </c>
      <c r="W19" s="133">
        <v>261</v>
      </c>
      <c r="X19" s="133">
        <v>9</v>
      </c>
      <c r="Y19" s="133">
        <v>144</v>
      </c>
      <c r="Z19" s="133">
        <v>4</v>
      </c>
      <c r="AA19" s="133">
        <v>32</v>
      </c>
      <c r="AB19" s="133">
        <v>2</v>
      </c>
      <c r="AC19" s="133" t="s">
        <v>24</v>
      </c>
      <c r="AD19" s="133" t="s">
        <v>24</v>
      </c>
    </row>
    <row r="20" spans="1:30" s="56" customFormat="1" ht="11.45" hidden="1" customHeight="1">
      <c r="A20" s="131"/>
      <c r="B20" s="132" t="s">
        <v>51</v>
      </c>
      <c r="C20" s="133">
        <v>6526</v>
      </c>
      <c r="D20" s="133">
        <v>52</v>
      </c>
      <c r="E20" s="134">
        <v>6578</v>
      </c>
      <c r="F20" s="133">
        <v>160</v>
      </c>
      <c r="G20" s="133">
        <v>3</v>
      </c>
      <c r="H20" s="134">
        <v>1520</v>
      </c>
      <c r="I20" s="134">
        <v>20</v>
      </c>
      <c r="J20" s="134">
        <v>3038</v>
      </c>
      <c r="K20" s="133">
        <v>10</v>
      </c>
      <c r="L20" s="134">
        <v>1376</v>
      </c>
      <c r="M20" s="134">
        <v>14</v>
      </c>
      <c r="N20" s="134">
        <v>397</v>
      </c>
      <c r="O20" s="133">
        <v>1</v>
      </c>
      <c r="P20" s="133">
        <v>35</v>
      </c>
      <c r="Q20" s="133">
        <v>4</v>
      </c>
      <c r="R20" s="134">
        <v>2171</v>
      </c>
      <c r="S20" s="133">
        <v>68</v>
      </c>
      <c r="T20" s="133">
        <v>2239</v>
      </c>
      <c r="U20" s="133">
        <v>332</v>
      </c>
      <c r="V20" s="133">
        <v>14</v>
      </c>
      <c r="W20" s="133">
        <v>171</v>
      </c>
      <c r="X20" s="133">
        <v>12</v>
      </c>
      <c r="Y20" s="133">
        <v>161</v>
      </c>
      <c r="Z20" s="133">
        <v>2</v>
      </c>
      <c r="AA20" s="133">
        <v>39</v>
      </c>
      <c r="AB20" s="133" t="s">
        <v>24</v>
      </c>
      <c r="AC20" s="133">
        <v>1</v>
      </c>
      <c r="AD20" s="133" t="s">
        <v>24</v>
      </c>
    </row>
    <row r="21" spans="1:30" s="56" customFormat="1" ht="11.45" hidden="1" customHeight="1">
      <c r="A21" s="131"/>
      <c r="B21" s="132" t="s">
        <v>52</v>
      </c>
      <c r="C21" s="133">
        <v>8073</v>
      </c>
      <c r="D21" s="133">
        <v>116</v>
      </c>
      <c r="E21" s="134">
        <v>8189</v>
      </c>
      <c r="F21" s="133">
        <v>214</v>
      </c>
      <c r="G21" s="133">
        <v>4</v>
      </c>
      <c r="H21" s="134">
        <v>2160</v>
      </c>
      <c r="I21" s="134">
        <v>26</v>
      </c>
      <c r="J21" s="134">
        <v>3309</v>
      </c>
      <c r="K21" s="133">
        <v>15</v>
      </c>
      <c r="L21" s="134">
        <v>1880</v>
      </c>
      <c r="M21" s="134">
        <v>44</v>
      </c>
      <c r="N21" s="134">
        <v>376</v>
      </c>
      <c r="O21" s="133">
        <v>21</v>
      </c>
      <c r="P21" s="133">
        <v>134</v>
      </c>
      <c r="Q21" s="133">
        <v>6</v>
      </c>
      <c r="R21" s="134">
        <v>2574</v>
      </c>
      <c r="S21" s="133">
        <v>303</v>
      </c>
      <c r="T21" s="133">
        <v>2877</v>
      </c>
      <c r="U21" s="133">
        <v>354</v>
      </c>
      <c r="V21" s="133">
        <v>19</v>
      </c>
      <c r="W21" s="133">
        <v>235</v>
      </c>
      <c r="X21" s="133">
        <v>12</v>
      </c>
      <c r="Y21" s="133">
        <v>119</v>
      </c>
      <c r="Z21" s="133">
        <v>7</v>
      </c>
      <c r="AA21" s="133">
        <v>38</v>
      </c>
      <c r="AB21" s="133" t="s">
        <v>24</v>
      </c>
      <c r="AC21" s="133">
        <v>1</v>
      </c>
      <c r="AD21" s="133">
        <v>1</v>
      </c>
    </row>
    <row r="22" spans="1:30" s="56" customFormat="1" ht="11.45" hidden="1" customHeight="1">
      <c r="A22" s="131"/>
      <c r="B22" s="132" t="s">
        <v>53</v>
      </c>
      <c r="C22" s="133">
        <v>8198</v>
      </c>
      <c r="D22" s="133">
        <v>24</v>
      </c>
      <c r="E22" s="134">
        <v>8222</v>
      </c>
      <c r="F22" s="133">
        <v>243</v>
      </c>
      <c r="G22" s="133">
        <v>1</v>
      </c>
      <c r="H22" s="134">
        <v>2155</v>
      </c>
      <c r="I22" s="134">
        <v>7</v>
      </c>
      <c r="J22" s="134">
        <v>3764</v>
      </c>
      <c r="K22" s="133">
        <v>5</v>
      </c>
      <c r="L22" s="134">
        <v>1623</v>
      </c>
      <c r="M22" s="134">
        <v>7</v>
      </c>
      <c r="N22" s="134">
        <v>357</v>
      </c>
      <c r="O22" s="133">
        <v>1</v>
      </c>
      <c r="P22" s="133">
        <v>56</v>
      </c>
      <c r="Q22" s="133">
        <v>3</v>
      </c>
      <c r="R22" s="134">
        <v>2567</v>
      </c>
      <c r="S22" s="133">
        <v>136</v>
      </c>
      <c r="T22" s="133">
        <v>2703</v>
      </c>
      <c r="U22" s="133">
        <v>293</v>
      </c>
      <c r="V22" s="133">
        <v>10</v>
      </c>
      <c r="W22" s="133">
        <v>213</v>
      </c>
      <c r="X22" s="133">
        <v>9</v>
      </c>
      <c r="Y22" s="133">
        <v>80</v>
      </c>
      <c r="Z22" s="133">
        <v>1</v>
      </c>
      <c r="AA22" s="133">
        <v>30</v>
      </c>
      <c r="AB22" s="133" t="s">
        <v>24</v>
      </c>
      <c r="AC22" s="133">
        <v>1</v>
      </c>
      <c r="AD22" s="133" t="s">
        <v>24</v>
      </c>
    </row>
    <row r="23" spans="1:30" s="56" customFormat="1" ht="11.45" hidden="1" customHeight="1">
      <c r="A23" s="131"/>
      <c r="B23" s="132" t="s">
        <v>54</v>
      </c>
      <c r="C23" s="133">
        <v>8084</v>
      </c>
      <c r="D23" s="133">
        <v>26</v>
      </c>
      <c r="E23" s="134">
        <v>8110</v>
      </c>
      <c r="F23" s="133">
        <v>214</v>
      </c>
      <c r="G23" s="133" t="s">
        <v>24</v>
      </c>
      <c r="H23" s="134">
        <v>1991</v>
      </c>
      <c r="I23" s="134">
        <v>8</v>
      </c>
      <c r="J23" s="134">
        <v>3575</v>
      </c>
      <c r="K23" s="133">
        <v>4</v>
      </c>
      <c r="L23" s="134">
        <v>1666</v>
      </c>
      <c r="M23" s="134">
        <v>9</v>
      </c>
      <c r="N23" s="134">
        <v>596</v>
      </c>
      <c r="O23" s="133">
        <v>4</v>
      </c>
      <c r="P23" s="133">
        <v>42</v>
      </c>
      <c r="Q23" s="133">
        <v>1</v>
      </c>
      <c r="R23" s="134">
        <v>2577</v>
      </c>
      <c r="S23" s="133">
        <v>133</v>
      </c>
      <c r="T23" s="133">
        <v>2710</v>
      </c>
      <c r="U23" s="133">
        <v>381</v>
      </c>
      <c r="V23" s="133">
        <v>16</v>
      </c>
      <c r="W23" s="133">
        <v>249</v>
      </c>
      <c r="X23" s="133">
        <v>16</v>
      </c>
      <c r="Y23" s="133">
        <v>132</v>
      </c>
      <c r="Z23" s="133" t="s">
        <v>24</v>
      </c>
      <c r="AA23" s="133">
        <v>38</v>
      </c>
      <c r="AB23" s="133" t="s">
        <v>24</v>
      </c>
      <c r="AC23" s="133">
        <v>2</v>
      </c>
      <c r="AD23" s="133" t="s">
        <v>24</v>
      </c>
    </row>
    <row r="24" spans="1:30" s="56" customFormat="1" ht="11.45" hidden="1" customHeight="1">
      <c r="A24" s="131"/>
      <c r="B24" s="132" t="s">
        <v>55</v>
      </c>
      <c r="C24" s="133">
        <v>9042</v>
      </c>
      <c r="D24" s="133">
        <v>36</v>
      </c>
      <c r="E24" s="134">
        <v>9078</v>
      </c>
      <c r="F24" s="133">
        <v>264</v>
      </c>
      <c r="G24" s="133">
        <v>3</v>
      </c>
      <c r="H24" s="134">
        <v>2043</v>
      </c>
      <c r="I24" s="134">
        <v>12</v>
      </c>
      <c r="J24" s="134">
        <v>4639</v>
      </c>
      <c r="K24" s="133">
        <v>7</v>
      </c>
      <c r="L24" s="134">
        <v>1560</v>
      </c>
      <c r="M24" s="134">
        <v>10</v>
      </c>
      <c r="N24" s="134">
        <v>497</v>
      </c>
      <c r="O24" s="133" t="s">
        <v>24</v>
      </c>
      <c r="P24" s="133">
        <v>39</v>
      </c>
      <c r="Q24" s="133">
        <v>4</v>
      </c>
      <c r="R24" s="134">
        <v>2980</v>
      </c>
      <c r="S24" s="133">
        <v>72</v>
      </c>
      <c r="T24" s="133">
        <v>3052</v>
      </c>
      <c r="U24" s="133">
        <v>396</v>
      </c>
      <c r="V24" s="133">
        <v>18</v>
      </c>
      <c r="W24" s="133">
        <v>292</v>
      </c>
      <c r="X24" s="133">
        <v>14</v>
      </c>
      <c r="Y24" s="133">
        <v>104</v>
      </c>
      <c r="Z24" s="133">
        <v>4</v>
      </c>
      <c r="AA24" s="133">
        <v>73</v>
      </c>
      <c r="AB24" s="133" t="s">
        <v>24</v>
      </c>
      <c r="AC24" s="133">
        <v>2</v>
      </c>
      <c r="AD24" s="133" t="s">
        <v>24</v>
      </c>
    </row>
    <row r="25" spans="1:30" s="56" customFormat="1" ht="11.45" hidden="1" customHeight="1">
      <c r="A25" s="131"/>
      <c r="B25" s="132" t="s">
        <v>56</v>
      </c>
      <c r="C25" s="133">
        <v>10236</v>
      </c>
      <c r="D25" s="133">
        <v>63</v>
      </c>
      <c r="E25" s="134">
        <v>10299</v>
      </c>
      <c r="F25" s="133">
        <v>375</v>
      </c>
      <c r="G25" s="133">
        <v>4</v>
      </c>
      <c r="H25" s="134">
        <v>2319</v>
      </c>
      <c r="I25" s="134">
        <v>22</v>
      </c>
      <c r="J25" s="134">
        <v>4794</v>
      </c>
      <c r="K25" s="133">
        <v>9</v>
      </c>
      <c r="L25" s="134">
        <v>1972</v>
      </c>
      <c r="M25" s="134">
        <v>17</v>
      </c>
      <c r="N25" s="134">
        <v>721</v>
      </c>
      <c r="O25" s="133">
        <v>4</v>
      </c>
      <c r="P25" s="133">
        <v>55</v>
      </c>
      <c r="Q25" s="133">
        <v>7</v>
      </c>
      <c r="R25" s="134">
        <v>2793</v>
      </c>
      <c r="S25" s="133">
        <v>228</v>
      </c>
      <c r="T25" s="133">
        <v>3021</v>
      </c>
      <c r="U25" s="133">
        <v>464</v>
      </c>
      <c r="V25" s="133">
        <v>66</v>
      </c>
      <c r="W25" s="133">
        <v>333</v>
      </c>
      <c r="X25" s="133">
        <v>42</v>
      </c>
      <c r="Y25" s="133">
        <v>131</v>
      </c>
      <c r="Z25" s="133">
        <v>24</v>
      </c>
      <c r="AA25" s="133">
        <v>66</v>
      </c>
      <c r="AB25" s="133" t="s">
        <v>24</v>
      </c>
      <c r="AC25" s="133">
        <v>5</v>
      </c>
      <c r="AD25" s="133" t="s">
        <v>24</v>
      </c>
    </row>
    <row r="26" spans="1:30" s="56" customFormat="1" ht="11.45" hidden="1" customHeight="1">
      <c r="A26" s="131"/>
      <c r="B26" s="132" t="s">
        <v>57</v>
      </c>
      <c r="C26" s="133">
        <v>11122</v>
      </c>
      <c r="D26" s="133">
        <v>159</v>
      </c>
      <c r="E26" s="134">
        <v>11281</v>
      </c>
      <c r="F26" s="133">
        <v>443</v>
      </c>
      <c r="G26" s="133">
        <v>7</v>
      </c>
      <c r="H26" s="134">
        <v>3063</v>
      </c>
      <c r="I26" s="134">
        <v>59</v>
      </c>
      <c r="J26" s="134">
        <v>4485</v>
      </c>
      <c r="K26" s="133">
        <v>33</v>
      </c>
      <c r="L26" s="134">
        <v>2244</v>
      </c>
      <c r="M26" s="134">
        <v>47</v>
      </c>
      <c r="N26" s="134">
        <v>842</v>
      </c>
      <c r="O26" s="133">
        <v>4</v>
      </c>
      <c r="P26" s="133">
        <v>45</v>
      </c>
      <c r="Q26" s="133">
        <v>9</v>
      </c>
      <c r="R26" s="134">
        <v>2752</v>
      </c>
      <c r="S26" s="133">
        <v>402</v>
      </c>
      <c r="T26" s="133">
        <v>3154</v>
      </c>
      <c r="U26" s="133">
        <v>726</v>
      </c>
      <c r="V26" s="133">
        <v>47</v>
      </c>
      <c r="W26" s="133">
        <v>504</v>
      </c>
      <c r="X26" s="133">
        <v>42</v>
      </c>
      <c r="Y26" s="133">
        <v>222</v>
      </c>
      <c r="Z26" s="133">
        <v>5</v>
      </c>
      <c r="AA26" s="133">
        <v>77</v>
      </c>
      <c r="AB26" s="133">
        <v>11</v>
      </c>
      <c r="AC26" s="133">
        <v>3</v>
      </c>
      <c r="AD26" s="133" t="s">
        <v>24</v>
      </c>
    </row>
    <row r="27" spans="1:30" s="56" customFormat="1" ht="11.45" hidden="1" customHeight="1">
      <c r="A27" s="131"/>
      <c r="B27" s="132" t="s">
        <v>58</v>
      </c>
      <c r="C27" s="133">
        <v>9816</v>
      </c>
      <c r="D27" s="133">
        <v>235</v>
      </c>
      <c r="E27" s="134">
        <v>10051</v>
      </c>
      <c r="F27" s="133">
        <v>147</v>
      </c>
      <c r="G27" s="133">
        <v>5</v>
      </c>
      <c r="H27" s="134">
        <v>2523</v>
      </c>
      <c r="I27" s="134">
        <v>79</v>
      </c>
      <c r="J27" s="134">
        <v>4437</v>
      </c>
      <c r="K27" s="133">
        <v>32</v>
      </c>
      <c r="L27" s="134">
        <v>1878</v>
      </c>
      <c r="M27" s="134">
        <v>69</v>
      </c>
      <c r="N27" s="134">
        <v>782</v>
      </c>
      <c r="O27" s="133">
        <v>28</v>
      </c>
      <c r="P27" s="133">
        <v>49</v>
      </c>
      <c r="Q27" s="133">
        <v>22</v>
      </c>
      <c r="R27" s="134">
        <v>2419</v>
      </c>
      <c r="S27" s="133">
        <v>593</v>
      </c>
      <c r="T27" s="133">
        <v>3012</v>
      </c>
      <c r="U27" s="133">
        <v>363</v>
      </c>
      <c r="V27" s="133">
        <v>75</v>
      </c>
      <c r="W27" s="133">
        <v>307</v>
      </c>
      <c r="X27" s="133">
        <v>52</v>
      </c>
      <c r="Y27" s="133">
        <v>56</v>
      </c>
      <c r="Z27" s="133">
        <v>23</v>
      </c>
      <c r="AA27" s="133">
        <v>33</v>
      </c>
      <c r="AB27" s="133" t="s">
        <v>24</v>
      </c>
      <c r="AC27" s="133" t="s">
        <v>24</v>
      </c>
      <c r="AD27" s="133">
        <v>1</v>
      </c>
    </row>
    <row r="28" spans="1:30" s="56" customFormat="1" ht="11.45" customHeight="1">
      <c r="A28" s="39" t="str">
        <f>IF(D28&lt;&gt;"",COUNTA($D$10:D28),"")</f>
        <v/>
      </c>
      <c r="B28" s="55"/>
      <c r="C28" s="19"/>
      <c r="D28" s="19"/>
      <c r="E28" s="20"/>
      <c r="F28" s="19"/>
      <c r="G28" s="19"/>
      <c r="H28" s="20"/>
      <c r="I28" s="20"/>
      <c r="J28" s="20"/>
      <c r="K28" s="19"/>
      <c r="L28" s="20"/>
      <c r="M28" s="20"/>
      <c r="N28" s="20"/>
      <c r="O28" s="19"/>
      <c r="P28" s="19"/>
      <c r="Q28" s="19"/>
      <c r="R28" s="20"/>
      <c r="S28" s="19"/>
      <c r="T28" s="19"/>
      <c r="U28" s="19"/>
      <c r="V28" s="19"/>
      <c r="W28" s="19"/>
      <c r="X28" s="19"/>
      <c r="Y28" s="19"/>
      <c r="Z28" s="19"/>
      <c r="AA28" s="19"/>
      <c r="AB28" s="19"/>
      <c r="AC28" s="19"/>
      <c r="AD28" s="19"/>
    </row>
    <row r="29" spans="1:30" s="56" customFormat="1" ht="11.45" customHeight="1">
      <c r="A29" s="39" t="str">
        <f>IF(D29&lt;&gt;"",COUNTA($D$10:D29),"")</f>
        <v/>
      </c>
      <c r="B29" s="55">
        <v>2021</v>
      </c>
      <c r="C29" s="19"/>
      <c r="D29" s="19"/>
      <c r="E29" s="20"/>
      <c r="F29" s="19"/>
      <c r="G29" s="19"/>
      <c r="H29" s="20"/>
      <c r="I29" s="20"/>
      <c r="J29" s="20"/>
      <c r="K29" s="19"/>
      <c r="L29" s="20"/>
      <c r="M29" s="20"/>
      <c r="N29" s="20"/>
      <c r="O29" s="19"/>
      <c r="P29" s="19"/>
      <c r="Q29" s="19"/>
      <c r="R29" s="20"/>
      <c r="S29" s="19"/>
      <c r="T29" s="19"/>
      <c r="U29" s="19"/>
      <c r="V29" s="19"/>
      <c r="W29" s="19"/>
      <c r="X29" s="19"/>
      <c r="Y29" s="19"/>
      <c r="Z29" s="19"/>
      <c r="AA29" s="19"/>
      <c r="AB29" s="19"/>
      <c r="AC29" s="19"/>
      <c r="AD29" s="19"/>
    </row>
    <row r="30" spans="1:30" s="56" customFormat="1" ht="11.45" customHeight="1">
      <c r="A30" s="39">
        <v>7</v>
      </c>
      <c r="B30" s="55" t="s">
        <v>47</v>
      </c>
      <c r="C30" s="18">
        <v>8479</v>
      </c>
      <c r="D30" s="18">
        <v>128</v>
      </c>
      <c r="E30" s="179">
        <v>8607</v>
      </c>
      <c r="F30" s="18">
        <v>177</v>
      </c>
      <c r="G30" s="18">
        <v>5</v>
      </c>
      <c r="H30" s="38">
        <v>2187</v>
      </c>
      <c r="I30" s="38">
        <v>41</v>
      </c>
      <c r="J30" s="38">
        <v>3854</v>
      </c>
      <c r="K30" s="18">
        <v>18</v>
      </c>
      <c r="L30" s="38">
        <v>1532</v>
      </c>
      <c r="M30" s="38">
        <v>37</v>
      </c>
      <c r="N30" s="38">
        <v>684</v>
      </c>
      <c r="O30" s="18">
        <v>13</v>
      </c>
      <c r="P30" s="18">
        <v>45</v>
      </c>
      <c r="Q30" s="18">
        <v>14</v>
      </c>
      <c r="R30" s="38">
        <v>2662</v>
      </c>
      <c r="S30" s="19">
        <v>349</v>
      </c>
      <c r="T30" s="144">
        <v>3011</v>
      </c>
      <c r="U30" s="19">
        <v>391</v>
      </c>
      <c r="V30" s="19">
        <v>25</v>
      </c>
      <c r="W30" s="19">
        <v>333</v>
      </c>
      <c r="X30" s="19">
        <v>17</v>
      </c>
      <c r="Y30" s="19">
        <v>58</v>
      </c>
      <c r="Z30" s="19">
        <v>8</v>
      </c>
      <c r="AA30" s="19">
        <v>27</v>
      </c>
      <c r="AB30" s="19" t="s">
        <v>24</v>
      </c>
      <c r="AC30" s="19" t="s">
        <v>24</v>
      </c>
      <c r="AD30" s="19" t="s">
        <v>24</v>
      </c>
    </row>
    <row r="31" spans="1:30" s="56" customFormat="1" ht="11.45" customHeight="1">
      <c r="A31" s="39">
        <v>8</v>
      </c>
      <c r="B31" s="55" t="s">
        <v>48</v>
      </c>
      <c r="C31" s="18">
        <v>8865</v>
      </c>
      <c r="D31" s="18">
        <v>114</v>
      </c>
      <c r="E31" s="179">
        <v>8979</v>
      </c>
      <c r="F31" s="18">
        <v>228</v>
      </c>
      <c r="G31" s="18">
        <v>3</v>
      </c>
      <c r="H31" s="38">
        <v>2554</v>
      </c>
      <c r="I31" s="38">
        <v>44</v>
      </c>
      <c r="J31" s="38">
        <v>3904</v>
      </c>
      <c r="K31" s="18">
        <v>22</v>
      </c>
      <c r="L31" s="38">
        <v>1548</v>
      </c>
      <c r="M31" s="38">
        <v>36</v>
      </c>
      <c r="N31" s="38">
        <v>596</v>
      </c>
      <c r="O31" s="18">
        <v>3</v>
      </c>
      <c r="P31" s="18">
        <v>35</v>
      </c>
      <c r="Q31" s="18">
        <v>6</v>
      </c>
      <c r="R31" s="38">
        <v>2225</v>
      </c>
      <c r="S31" s="19">
        <v>261</v>
      </c>
      <c r="T31" s="144">
        <v>2486</v>
      </c>
      <c r="U31" s="19">
        <v>222</v>
      </c>
      <c r="V31" s="19">
        <v>17</v>
      </c>
      <c r="W31" s="19">
        <v>192</v>
      </c>
      <c r="X31" s="19">
        <v>9</v>
      </c>
      <c r="Y31" s="19">
        <v>30</v>
      </c>
      <c r="Z31" s="19">
        <v>8</v>
      </c>
      <c r="AA31" s="19">
        <v>5</v>
      </c>
      <c r="AB31" s="19" t="s">
        <v>24</v>
      </c>
      <c r="AC31" s="19" t="s">
        <v>24</v>
      </c>
      <c r="AD31" s="19" t="s">
        <v>24</v>
      </c>
    </row>
    <row r="32" spans="1:30" s="56" customFormat="1" ht="11.45" customHeight="1">
      <c r="A32" s="39">
        <v>9</v>
      </c>
      <c r="B32" s="55" t="s">
        <v>49</v>
      </c>
      <c r="C32" s="18">
        <v>10513</v>
      </c>
      <c r="D32" s="18">
        <v>113</v>
      </c>
      <c r="E32" s="179">
        <v>10626</v>
      </c>
      <c r="F32" s="18">
        <v>280</v>
      </c>
      <c r="G32" s="18">
        <v>2</v>
      </c>
      <c r="H32" s="38">
        <v>3044</v>
      </c>
      <c r="I32" s="38">
        <v>44</v>
      </c>
      <c r="J32" s="38">
        <v>4041</v>
      </c>
      <c r="K32" s="18">
        <v>23</v>
      </c>
      <c r="L32" s="38">
        <v>2378</v>
      </c>
      <c r="M32" s="38">
        <v>30</v>
      </c>
      <c r="N32" s="38">
        <v>704</v>
      </c>
      <c r="O32" s="18">
        <v>4</v>
      </c>
      <c r="P32" s="18">
        <v>66</v>
      </c>
      <c r="Q32" s="18">
        <v>10</v>
      </c>
      <c r="R32" s="38">
        <v>2464</v>
      </c>
      <c r="S32" s="19">
        <v>266</v>
      </c>
      <c r="T32" s="144">
        <v>2730</v>
      </c>
      <c r="U32" s="19">
        <v>639</v>
      </c>
      <c r="V32" s="19">
        <v>9</v>
      </c>
      <c r="W32" s="19">
        <v>574</v>
      </c>
      <c r="X32" s="19" t="s">
        <v>24</v>
      </c>
      <c r="Y32" s="19">
        <v>65</v>
      </c>
      <c r="Z32" s="19">
        <v>9</v>
      </c>
      <c r="AA32" s="19">
        <v>61</v>
      </c>
      <c r="AB32" s="19" t="s">
        <v>24</v>
      </c>
      <c r="AC32" s="19">
        <v>2</v>
      </c>
      <c r="AD32" s="19" t="s">
        <v>24</v>
      </c>
    </row>
    <row r="33" spans="1:30" s="56" customFormat="1" ht="11.45" customHeight="1">
      <c r="A33" s="39">
        <v>10</v>
      </c>
      <c r="B33" s="55" t="s">
        <v>50</v>
      </c>
      <c r="C33" s="18">
        <v>8910</v>
      </c>
      <c r="D33" s="18">
        <v>67</v>
      </c>
      <c r="E33" s="179">
        <v>8977</v>
      </c>
      <c r="F33" s="18">
        <v>241</v>
      </c>
      <c r="G33" s="18">
        <v>2</v>
      </c>
      <c r="H33" s="38">
        <v>2373</v>
      </c>
      <c r="I33" s="38">
        <v>20</v>
      </c>
      <c r="J33" s="38">
        <v>3625</v>
      </c>
      <c r="K33" s="18">
        <v>17</v>
      </c>
      <c r="L33" s="38">
        <v>2162</v>
      </c>
      <c r="M33" s="38">
        <v>21</v>
      </c>
      <c r="N33" s="38">
        <v>449</v>
      </c>
      <c r="O33" s="18">
        <v>2</v>
      </c>
      <c r="P33" s="18">
        <v>60</v>
      </c>
      <c r="Q33" s="18">
        <v>5</v>
      </c>
      <c r="R33" s="38">
        <v>2227</v>
      </c>
      <c r="S33" s="19">
        <v>112</v>
      </c>
      <c r="T33" s="144">
        <v>2339</v>
      </c>
      <c r="U33" s="19">
        <v>246</v>
      </c>
      <c r="V33" s="19">
        <v>13</v>
      </c>
      <c r="W33" s="19">
        <v>159</v>
      </c>
      <c r="X33" s="19">
        <v>6</v>
      </c>
      <c r="Y33" s="19">
        <v>87</v>
      </c>
      <c r="Z33" s="19">
        <v>7</v>
      </c>
      <c r="AA33" s="19">
        <v>24</v>
      </c>
      <c r="AB33" s="19" t="s">
        <v>24</v>
      </c>
      <c r="AC33" s="19" t="s">
        <v>24</v>
      </c>
      <c r="AD33" s="19" t="s">
        <v>24</v>
      </c>
    </row>
    <row r="34" spans="1:30" s="56" customFormat="1" ht="11.45" customHeight="1">
      <c r="A34" s="39">
        <v>11</v>
      </c>
      <c r="B34" s="55" t="s">
        <v>51</v>
      </c>
      <c r="C34" s="18">
        <v>8238</v>
      </c>
      <c r="D34" s="18">
        <v>48</v>
      </c>
      <c r="E34" s="179">
        <v>8286</v>
      </c>
      <c r="F34" s="18">
        <v>259</v>
      </c>
      <c r="G34" s="18">
        <v>0</v>
      </c>
      <c r="H34" s="38">
        <v>2115</v>
      </c>
      <c r="I34" s="38">
        <v>17</v>
      </c>
      <c r="J34" s="38">
        <v>3293</v>
      </c>
      <c r="K34" s="18">
        <v>7</v>
      </c>
      <c r="L34" s="38">
        <v>2073</v>
      </c>
      <c r="M34" s="38">
        <v>21</v>
      </c>
      <c r="N34" s="38">
        <v>467</v>
      </c>
      <c r="O34" s="18" t="s">
        <v>24</v>
      </c>
      <c r="P34" s="18">
        <v>31</v>
      </c>
      <c r="Q34" s="18">
        <v>3</v>
      </c>
      <c r="R34" s="38">
        <v>2146</v>
      </c>
      <c r="S34" s="19">
        <v>55</v>
      </c>
      <c r="T34" s="144">
        <v>2201</v>
      </c>
      <c r="U34" s="19">
        <v>365</v>
      </c>
      <c r="V34" s="19">
        <v>5</v>
      </c>
      <c r="W34" s="19">
        <v>331</v>
      </c>
      <c r="X34" s="19">
        <v>5</v>
      </c>
      <c r="Y34" s="19">
        <v>34</v>
      </c>
      <c r="Z34" s="19" t="s">
        <v>24</v>
      </c>
      <c r="AA34" s="19">
        <v>64</v>
      </c>
      <c r="AB34" s="19" t="s">
        <v>24</v>
      </c>
      <c r="AC34" s="19">
        <v>3</v>
      </c>
      <c r="AD34" s="19" t="s">
        <v>24</v>
      </c>
    </row>
    <row r="35" spans="1:30" s="56" customFormat="1" ht="11.45" customHeight="1">
      <c r="A35" s="39">
        <v>12</v>
      </c>
      <c r="B35" s="55" t="s">
        <v>52</v>
      </c>
      <c r="C35" s="18">
        <v>8206</v>
      </c>
      <c r="D35" s="18">
        <v>153</v>
      </c>
      <c r="E35" s="179">
        <v>8359</v>
      </c>
      <c r="F35" s="18">
        <v>233</v>
      </c>
      <c r="G35" s="18">
        <v>1</v>
      </c>
      <c r="H35" s="38">
        <v>2117</v>
      </c>
      <c r="I35" s="38">
        <v>46</v>
      </c>
      <c r="J35" s="38">
        <v>3570</v>
      </c>
      <c r="K35" s="18">
        <v>43</v>
      </c>
      <c r="L35" s="38">
        <v>1785</v>
      </c>
      <c r="M35" s="38">
        <v>38</v>
      </c>
      <c r="N35" s="38">
        <v>439</v>
      </c>
      <c r="O35" s="18">
        <v>16</v>
      </c>
      <c r="P35" s="18">
        <v>62</v>
      </c>
      <c r="Q35" s="18">
        <v>9</v>
      </c>
      <c r="R35" s="38">
        <v>2493</v>
      </c>
      <c r="S35" s="19">
        <v>311</v>
      </c>
      <c r="T35" s="144">
        <v>2804</v>
      </c>
      <c r="U35" s="19">
        <v>312</v>
      </c>
      <c r="V35" s="19">
        <v>20</v>
      </c>
      <c r="W35" s="19">
        <v>287</v>
      </c>
      <c r="X35" s="19">
        <v>11</v>
      </c>
      <c r="Y35" s="19">
        <v>25</v>
      </c>
      <c r="Z35" s="19">
        <v>9</v>
      </c>
      <c r="AA35" s="19">
        <v>22</v>
      </c>
      <c r="AB35" s="19" t="s">
        <v>24</v>
      </c>
      <c r="AC35" s="19" t="s">
        <v>24</v>
      </c>
      <c r="AD35" s="19" t="s">
        <v>24</v>
      </c>
    </row>
    <row r="36" spans="1:30" s="56" customFormat="1" ht="11.45" customHeight="1">
      <c r="A36" s="39">
        <v>13</v>
      </c>
      <c r="B36" s="55" t="s">
        <v>53</v>
      </c>
      <c r="C36" s="18">
        <v>7768</v>
      </c>
      <c r="D36" s="18">
        <v>40</v>
      </c>
      <c r="E36" s="179">
        <v>7808</v>
      </c>
      <c r="F36" s="18">
        <v>257</v>
      </c>
      <c r="G36" s="18">
        <v>5</v>
      </c>
      <c r="H36" s="38">
        <v>1603</v>
      </c>
      <c r="I36" s="38">
        <v>14</v>
      </c>
      <c r="J36" s="38">
        <v>3613</v>
      </c>
      <c r="K36" s="18">
        <v>6</v>
      </c>
      <c r="L36" s="38">
        <v>1797</v>
      </c>
      <c r="M36" s="38">
        <v>7</v>
      </c>
      <c r="N36" s="38">
        <v>454</v>
      </c>
      <c r="O36" s="18">
        <v>6</v>
      </c>
      <c r="P36" s="18">
        <v>44</v>
      </c>
      <c r="Q36" s="18">
        <v>2</v>
      </c>
      <c r="R36" s="38">
        <v>2546</v>
      </c>
      <c r="S36" s="19">
        <v>184</v>
      </c>
      <c r="T36" s="144">
        <v>2730</v>
      </c>
      <c r="U36" s="19">
        <v>280</v>
      </c>
      <c r="V36" s="19">
        <v>11</v>
      </c>
      <c r="W36" s="19">
        <v>183</v>
      </c>
      <c r="X36" s="19">
        <v>6</v>
      </c>
      <c r="Y36" s="19">
        <v>97</v>
      </c>
      <c r="Z36" s="19">
        <v>5</v>
      </c>
      <c r="AA36" s="19">
        <v>35</v>
      </c>
      <c r="AB36" s="19" t="s">
        <v>24</v>
      </c>
      <c r="AC36" s="19" t="s">
        <v>24</v>
      </c>
      <c r="AD36" s="19" t="s">
        <v>24</v>
      </c>
    </row>
    <row r="37" spans="1:30" s="56" customFormat="1" ht="11.45" customHeight="1">
      <c r="A37" s="39">
        <v>14</v>
      </c>
      <c r="B37" s="55" t="s">
        <v>54</v>
      </c>
      <c r="C37" s="19">
        <v>8833</v>
      </c>
      <c r="D37" s="19">
        <v>17</v>
      </c>
      <c r="E37" s="145">
        <v>8850</v>
      </c>
      <c r="F37" s="19">
        <v>216</v>
      </c>
      <c r="G37" s="19" t="s">
        <v>24</v>
      </c>
      <c r="H37" s="20">
        <v>2481</v>
      </c>
      <c r="I37" s="20">
        <v>6</v>
      </c>
      <c r="J37" s="20">
        <v>3860</v>
      </c>
      <c r="K37" s="19">
        <v>3</v>
      </c>
      <c r="L37" s="20">
        <v>1794</v>
      </c>
      <c r="M37" s="20">
        <v>7</v>
      </c>
      <c r="N37" s="20">
        <v>423</v>
      </c>
      <c r="O37" s="19" t="s">
        <v>24</v>
      </c>
      <c r="P37" s="19">
        <v>59</v>
      </c>
      <c r="Q37" s="19">
        <v>1</v>
      </c>
      <c r="R37" s="20">
        <v>2841</v>
      </c>
      <c r="S37" s="19">
        <v>67</v>
      </c>
      <c r="T37" s="144">
        <v>2908</v>
      </c>
      <c r="U37" s="19">
        <v>333</v>
      </c>
      <c r="V37" s="19">
        <v>44</v>
      </c>
      <c r="W37" s="19">
        <v>288</v>
      </c>
      <c r="X37" s="19">
        <v>41</v>
      </c>
      <c r="Y37" s="19">
        <v>45</v>
      </c>
      <c r="Z37" s="19">
        <v>3</v>
      </c>
      <c r="AA37" s="19">
        <v>66</v>
      </c>
      <c r="AB37" s="19" t="s">
        <v>24</v>
      </c>
      <c r="AC37" s="19" t="s">
        <v>24</v>
      </c>
      <c r="AD37" s="19" t="s">
        <v>24</v>
      </c>
    </row>
    <row r="38" spans="1:30" s="56" customFormat="1" ht="11.45" customHeight="1">
      <c r="A38" s="39">
        <v>15</v>
      </c>
      <c r="B38" s="55" t="s">
        <v>55</v>
      </c>
      <c r="C38" s="19">
        <v>9452</v>
      </c>
      <c r="D38" s="19">
        <v>26</v>
      </c>
      <c r="E38" s="145">
        <v>9478</v>
      </c>
      <c r="F38" s="19">
        <v>250</v>
      </c>
      <c r="G38" s="19">
        <v>1</v>
      </c>
      <c r="H38" s="20">
        <v>2630</v>
      </c>
      <c r="I38" s="20">
        <v>8</v>
      </c>
      <c r="J38" s="20">
        <v>4291</v>
      </c>
      <c r="K38" s="19" t="s">
        <v>24</v>
      </c>
      <c r="L38" s="20">
        <v>1700</v>
      </c>
      <c r="M38" s="20">
        <v>10</v>
      </c>
      <c r="N38" s="20">
        <v>542</v>
      </c>
      <c r="O38" s="19">
        <v>6</v>
      </c>
      <c r="P38" s="19">
        <v>39</v>
      </c>
      <c r="Q38" s="19">
        <v>1</v>
      </c>
      <c r="R38" s="20">
        <v>2488</v>
      </c>
      <c r="S38" s="19">
        <v>99</v>
      </c>
      <c r="T38" s="144">
        <v>2587</v>
      </c>
      <c r="U38" s="19">
        <v>467</v>
      </c>
      <c r="V38" s="19">
        <v>19</v>
      </c>
      <c r="W38" s="19">
        <v>369</v>
      </c>
      <c r="X38" s="19">
        <v>17</v>
      </c>
      <c r="Y38" s="19">
        <v>98</v>
      </c>
      <c r="Z38" s="19">
        <v>2</v>
      </c>
      <c r="AA38" s="19">
        <v>65</v>
      </c>
      <c r="AB38" s="19">
        <v>6</v>
      </c>
      <c r="AC38" s="19">
        <v>3</v>
      </c>
      <c r="AD38" s="19" t="s">
        <v>24</v>
      </c>
    </row>
    <row r="39" spans="1:30" s="56" customFormat="1" ht="11.45" customHeight="1">
      <c r="A39" s="39">
        <v>16</v>
      </c>
      <c r="B39" s="55" t="s">
        <v>56</v>
      </c>
      <c r="C39" s="19"/>
      <c r="D39" s="19"/>
      <c r="E39" s="145" t="e">
        <v>#N/A</v>
      </c>
      <c r="F39" s="19" t="s">
        <v>148</v>
      </c>
      <c r="G39" s="19"/>
      <c r="H39" s="20"/>
      <c r="I39" s="20"/>
      <c r="J39" s="20"/>
      <c r="K39" s="19"/>
      <c r="L39" s="20"/>
      <c r="M39" s="20"/>
      <c r="N39" s="20"/>
      <c r="O39" s="19"/>
      <c r="P39" s="19"/>
      <c r="Q39" s="19"/>
      <c r="R39" s="20"/>
      <c r="S39" s="19"/>
      <c r="T39" s="144" t="e">
        <v>#N/A</v>
      </c>
      <c r="U39" s="19"/>
      <c r="V39" s="19"/>
      <c r="W39" s="19"/>
      <c r="X39" s="19"/>
      <c r="Y39" s="19"/>
      <c r="Z39" s="19"/>
      <c r="AA39" s="19"/>
      <c r="AB39" s="19"/>
      <c r="AC39" s="19"/>
      <c r="AD39" s="19"/>
    </row>
    <row r="40" spans="1:30" s="56" customFormat="1" ht="11.45" customHeight="1">
      <c r="A40" s="39">
        <v>17</v>
      </c>
      <c r="B40" s="55" t="s">
        <v>57</v>
      </c>
      <c r="C40" s="19"/>
      <c r="D40" s="19"/>
      <c r="E40" s="145" t="e">
        <v>#N/A</v>
      </c>
      <c r="F40" s="19" t="s">
        <v>148</v>
      </c>
      <c r="G40" s="19"/>
      <c r="H40" s="20"/>
      <c r="I40" s="20"/>
      <c r="J40" s="20"/>
      <c r="K40" s="19"/>
      <c r="L40" s="20"/>
      <c r="M40" s="20"/>
      <c r="N40" s="20"/>
      <c r="O40" s="19"/>
      <c r="P40" s="19"/>
      <c r="Q40" s="19"/>
      <c r="R40" s="20"/>
      <c r="S40" s="19"/>
      <c r="T40" s="144" t="e">
        <v>#N/A</v>
      </c>
      <c r="U40" s="19"/>
      <c r="V40" s="19"/>
      <c r="W40" s="19"/>
      <c r="X40" s="19"/>
      <c r="Y40" s="19"/>
      <c r="Z40" s="19"/>
      <c r="AA40" s="19"/>
      <c r="AB40" s="19"/>
      <c r="AC40" s="19"/>
      <c r="AD40" s="19"/>
    </row>
    <row r="41" spans="1:30" s="56" customFormat="1" ht="11.45" customHeight="1">
      <c r="A41" s="39">
        <v>18</v>
      </c>
      <c r="B41" s="55" t="s">
        <v>58</v>
      </c>
      <c r="C41" s="19"/>
      <c r="D41" s="19"/>
      <c r="E41" s="145" t="e">
        <v>#N/A</v>
      </c>
      <c r="F41" s="19" t="s">
        <v>148</v>
      </c>
      <c r="G41" s="19"/>
      <c r="H41" s="20"/>
      <c r="I41" s="20"/>
      <c r="J41" s="20"/>
      <c r="K41" s="19"/>
      <c r="L41" s="20"/>
      <c r="M41" s="20"/>
      <c r="N41" s="20"/>
      <c r="O41" s="19"/>
      <c r="P41" s="19"/>
      <c r="Q41" s="19"/>
      <c r="R41" s="20"/>
      <c r="S41" s="19"/>
      <c r="T41" s="144" t="e">
        <v>#N/A</v>
      </c>
      <c r="U41" s="19"/>
      <c r="V41" s="19"/>
      <c r="W41" s="19"/>
      <c r="X41" s="19"/>
      <c r="Y41" s="19"/>
      <c r="Z41" s="19"/>
      <c r="AA41" s="19"/>
      <c r="AB41" s="19"/>
      <c r="AC41" s="19"/>
      <c r="AD41" s="19"/>
    </row>
    <row r="42" spans="1:30" s="56" customFormat="1" ht="11.45" customHeight="1">
      <c r="A42" s="39" t="str">
        <f>IF(F42&lt;&gt;"",COUNTA($F$10:F42),"")</f>
        <v/>
      </c>
      <c r="B42" s="55"/>
      <c r="C42" s="19"/>
      <c r="D42" s="19"/>
      <c r="E42" s="134"/>
      <c r="F42" s="19"/>
      <c r="G42" s="19"/>
      <c r="H42" s="20"/>
      <c r="I42" s="20"/>
      <c r="J42" s="20"/>
      <c r="K42" s="19"/>
      <c r="L42" s="20"/>
      <c r="M42" s="20"/>
      <c r="N42" s="20"/>
      <c r="O42" s="19"/>
      <c r="P42" s="19"/>
      <c r="Q42" s="19"/>
      <c r="R42" s="20"/>
      <c r="S42" s="19"/>
      <c r="T42" s="138"/>
      <c r="U42" s="19"/>
      <c r="V42" s="19"/>
      <c r="W42" s="19"/>
      <c r="X42" s="19"/>
      <c r="Y42" s="19"/>
      <c r="Z42" s="19"/>
      <c r="AA42" s="19"/>
      <c r="AB42" s="19"/>
      <c r="AC42" s="19"/>
      <c r="AD42" s="19"/>
    </row>
    <row r="43" spans="1:30" s="56" customFormat="1" ht="11.45" customHeight="1">
      <c r="A43" s="39">
        <v>19</v>
      </c>
      <c r="B43" s="55" t="s">
        <v>193</v>
      </c>
      <c r="C43" s="19">
        <v>79264</v>
      </c>
      <c r="D43" s="19">
        <v>706</v>
      </c>
      <c r="E43" s="134"/>
      <c r="F43" s="19">
        <v>2141</v>
      </c>
      <c r="G43" s="19">
        <v>19</v>
      </c>
      <c r="H43" s="20">
        <v>21104</v>
      </c>
      <c r="I43" s="20">
        <v>240</v>
      </c>
      <c r="J43" s="20">
        <v>34051</v>
      </c>
      <c r="K43" s="19">
        <v>139</v>
      </c>
      <c r="L43" s="20">
        <v>16769</v>
      </c>
      <c r="M43" s="20">
        <v>207</v>
      </c>
      <c r="N43" s="20">
        <v>4758</v>
      </c>
      <c r="O43" s="19">
        <v>50</v>
      </c>
      <c r="P43" s="19">
        <v>441</v>
      </c>
      <c r="Q43" s="19">
        <v>51</v>
      </c>
      <c r="R43" s="20">
        <v>22092</v>
      </c>
      <c r="S43" s="19">
        <v>1704</v>
      </c>
      <c r="T43" s="133"/>
      <c r="U43" s="19">
        <v>3255</v>
      </c>
      <c r="V43" s="19">
        <v>163</v>
      </c>
      <c r="W43" s="19">
        <v>2716</v>
      </c>
      <c r="X43" s="19">
        <v>112</v>
      </c>
      <c r="Y43" s="19">
        <v>539</v>
      </c>
      <c r="Z43" s="19">
        <v>51</v>
      </c>
      <c r="AA43" s="19">
        <v>369</v>
      </c>
      <c r="AB43" s="19">
        <v>6</v>
      </c>
      <c r="AC43" s="19">
        <v>8</v>
      </c>
      <c r="AD43" s="19" t="s">
        <v>24</v>
      </c>
    </row>
    <row r="44" spans="1:30" s="56" customFormat="1" ht="11.45" customHeight="1">
      <c r="A44" s="39">
        <v>20</v>
      </c>
      <c r="B44" s="55" t="s">
        <v>194</v>
      </c>
      <c r="C44" s="19">
        <v>75506</v>
      </c>
      <c r="D44" s="19">
        <v>625</v>
      </c>
      <c r="E44" s="134"/>
      <c r="F44" s="19">
        <v>1903</v>
      </c>
      <c r="G44" s="19">
        <v>24</v>
      </c>
      <c r="H44" s="20">
        <v>19730</v>
      </c>
      <c r="I44" s="20">
        <v>192</v>
      </c>
      <c r="J44" s="20">
        <v>33789</v>
      </c>
      <c r="K44" s="19">
        <v>97</v>
      </c>
      <c r="L44" s="20">
        <v>15146</v>
      </c>
      <c r="M44" s="20">
        <v>196</v>
      </c>
      <c r="N44" s="20">
        <v>4325</v>
      </c>
      <c r="O44" s="19">
        <v>44</v>
      </c>
      <c r="P44" s="19">
        <v>613</v>
      </c>
      <c r="Q44" s="19">
        <v>72</v>
      </c>
      <c r="R44" s="20">
        <v>22027</v>
      </c>
      <c r="S44" s="19">
        <v>1704</v>
      </c>
      <c r="T44" s="133"/>
      <c r="U44" s="19">
        <v>2756</v>
      </c>
      <c r="V44" s="19">
        <v>222</v>
      </c>
      <c r="W44" s="19">
        <v>1825</v>
      </c>
      <c r="X44" s="19">
        <v>142</v>
      </c>
      <c r="Y44" s="19">
        <v>931</v>
      </c>
      <c r="Z44" s="19">
        <v>80</v>
      </c>
      <c r="AA44" s="19">
        <v>282</v>
      </c>
      <c r="AB44" s="19">
        <v>3</v>
      </c>
      <c r="AC44" s="19">
        <v>7</v>
      </c>
      <c r="AD44" s="19">
        <v>2</v>
      </c>
    </row>
    <row r="45" spans="1:30" s="40" customFormat="1" ht="12.6" customHeight="1">
      <c r="A45" s="41"/>
      <c r="B45" s="42"/>
      <c r="C45" s="18"/>
      <c r="D45" s="18"/>
      <c r="E45" s="18"/>
      <c r="F45" s="18"/>
      <c r="G45" s="18"/>
      <c r="H45" s="38"/>
      <c r="I45" s="38"/>
      <c r="J45" s="38"/>
      <c r="K45" s="18"/>
      <c r="L45" s="38"/>
      <c r="M45" s="38"/>
      <c r="N45" s="38"/>
      <c r="O45" s="18"/>
      <c r="P45" s="18"/>
      <c r="Q45" s="18"/>
      <c r="R45" s="38"/>
      <c r="S45" s="18"/>
      <c r="T45" s="18"/>
      <c r="U45" s="18"/>
      <c r="V45" s="18"/>
      <c r="W45" s="18"/>
      <c r="X45" s="18"/>
      <c r="Y45" s="18"/>
      <c r="Z45" s="18"/>
      <c r="AA45" s="18"/>
      <c r="AB45" s="18"/>
      <c r="AC45" s="18"/>
      <c r="AD45" s="18"/>
    </row>
    <row r="46" spans="1:30" ht="11.45" customHeight="1">
      <c r="B46" s="42"/>
      <c r="C46" s="18"/>
      <c r="D46" s="18"/>
      <c r="E46" s="18"/>
      <c r="F46" s="18"/>
      <c r="G46" s="18"/>
      <c r="H46" s="38"/>
      <c r="I46" s="38"/>
      <c r="J46" s="38"/>
      <c r="K46" s="18"/>
      <c r="L46" s="38"/>
      <c r="M46" s="38"/>
      <c r="N46" s="38"/>
      <c r="O46" s="18"/>
      <c r="P46" s="18"/>
      <c r="Q46" s="18"/>
      <c r="R46" s="38"/>
      <c r="S46" s="18"/>
      <c r="T46" s="18"/>
      <c r="U46" s="18"/>
      <c r="V46" s="18"/>
      <c r="W46" s="18"/>
      <c r="X46" s="18"/>
      <c r="Y46" s="18"/>
      <c r="Z46" s="18"/>
      <c r="AA46" s="18"/>
      <c r="AB46" s="18"/>
      <c r="AC46" s="18"/>
      <c r="AD46" s="18"/>
    </row>
    <row r="47" spans="1:30" ht="11.45" customHeight="1">
      <c r="B47" s="42"/>
      <c r="C47" s="44"/>
      <c r="D47" s="45"/>
      <c r="E47" s="45"/>
      <c r="F47" s="45"/>
      <c r="G47" s="45"/>
      <c r="H47" s="45"/>
      <c r="I47" s="45"/>
      <c r="J47" s="45"/>
      <c r="K47" s="45"/>
      <c r="L47" s="45"/>
      <c r="M47" s="45"/>
      <c r="N47" s="45"/>
      <c r="O47" s="45"/>
      <c r="P47" s="45"/>
      <c r="Q47" s="45"/>
    </row>
    <row r="48" spans="1:30" ht="11.45" customHeight="1">
      <c r="B48" s="42"/>
      <c r="C48" s="44"/>
      <c r="D48" s="45"/>
      <c r="E48" s="45"/>
      <c r="F48" s="45"/>
      <c r="G48" s="45"/>
      <c r="H48" s="45"/>
      <c r="I48" s="45"/>
      <c r="J48" s="45"/>
      <c r="K48" s="45"/>
      <c r="L48" s="45"/>
      <c r="M48" s="45"/>
      <c r="N48" s="45"/>
      <c r="O48" s="45"/>
      <c r="P48" s="45"/>
      <c r="Q48" s="45"/>
    </row>
    <row r="49" spans="2:17" ht="11.45" customHeight="1">
      <c r="B49" s="42"/>
      <c r="C49" s="44"/>
      <c r="D49" s="45"/>
      <c r="E49" s="45"/>
      <c r="F49" s="45"/>
      <c r="G49" s="45"/>
      <c r="H49" s="45"/>
      <c r="I49" s="45"/>
      <c r="J49" s="45"/>
      <c r="K49" s="45"/>
      <c r="L49" s="45"/>
      <c r="M49" s="45"/>
      <c r="N49" s="45"/>
      <c r="O49" s="45"/>
      <c r="P49" s="45"/>
      <c r="Q49" s="45"/>
    </row>
    <row r="50" spans="2:17" ht="11.45" customHeight="1">
      <c r="B50" s="42"/>
      <c r="C50" s="44"/>
      <c r="D50" s="45"/>
      <c r="E50" s="45"/>
      <c r="F50" s="45"/>
      <c r="G50" s="45"/>
      <c r="H50" s="45"/>
      <c r="I50" s="45"/>
      <c r="J50" s="45"/>
      <c r="K50" s="45"/>
      <c r="L50" s="45"/>
      <c r="M50" s="45"/>
      <c r="N50" s="45"/>
      <c r="O50" s="45"/>
      <c r="P50" s="45"/>
      <c r="Q50" s="45"/>
    </row>
    <row r="51" spans="2:17" ht="11.45" customHeight="1">
      <c r="B51" s="42"/>
      <c r="C51" s="44"/>
      <c r="D51" s="45"/>
      <c r="E51" s="45"/>
      <c r="F51" s="45"/>
      <c r="G51" s="45"/>
      <c r="H51" s="45"/>
      <c r="I51" s="45"/>
      <c r="J51" s="45"/>
      <c r="K51" s="45"/>
      <c r="L51" s="45"/>
      <c r="M51" s="45"/>
      <c r="N51" s="45"/>
      <c r="O51" s="45"/>
      <c r="P51" s="45"/>
      <c r="Q51" s="45"/>
    </row>
    <row r="52" spans="2:17">
      <c r="B52" s="46"/>
      <c r="C52" s="47"/>
      <c r="D52" s="47"/>
      <c r="E52" s="47"/>
      <c r="F52" s="47"/>
      <c r="G52" s="47"/>
      <c r="H52" s="47"/>
      <c r="I52" s="47"/>
      <c r="J52" s="47"/>
      <c r="K52" s="47"/>
      <c r="L52" s="47"/>
      <c r="M52" s="47"/>
      <c r="N52" s="47"/>
      <c r="O52" s="47"/>
      <c r="P52" s="47"/>
      <c r="Q52" s="47"/>
    </row>
    <row r="88" spans="3:3">
      <c r="C88" s="135"/>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2021 09&amp;R&amp;"-,Standard"&amp;7&amp;P</oddFooter>
    <evenFooter>&amp;L&amp;"-,Standard"&amp;7&amp;P&amp;R&amp;"-,Standard"&amp;7StatA MV, Statistischer Bericht C323 2021 09</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7"/>
  <sheetViews>
    <sheetView zoomScale="145" zoomScaleNormal="145"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RowHeight="12.75"/>
  <cols>
    <col min="1" max="1" width="3.7109375" style="43" customWidth="1"/>
    <col min="2" max="2" width="14.42578125" style="43" bestFit="1" customWidth="1"/>
    <col min="3" max="7" width="6.7109375" style="43" customWidth="1"/>
    <col min="8" max="8" width="7.7109375" style="43" customWidth="1"/>
    <col min="9" max="10" width="6.7109375" style="43" customWidth="1"/>
    <col min="11" max="11" width="7.28515625" style="43" customWidth="1"/>
    <col min="12" max="12" width="6.7109375" style="43" customWidth="1"/>
    <col min="13" max="13" width="5" style="43" customWidth="1"/>
    <col min="14" max="16384" width="11.42578125" style="43"/>
  </cols>
  <sheetData>
    <row r="1" spans="1:13" s="48" customFormat="1" ht="30" customHeight="1">
      <c r="A1" s="211" t="s">
        <v>71</v>
      </c>
      <c r="B1" s="212"/>
      <c r="C1" s="213" t="s">
        <v>79</v>
      </c>
      <c r="D1" s="213"/>
      <c r="E1" s="213"/>
      <c r="F1" s="213"/>
      <c r="G1" s="213"/>
      <c r="H1" s="213"/>
      <c r="I1" s="213"/>
      <c r="J1" s="213"/>
      <c r="K1" s="213"/>
      <c r="L1" s="213"/>
      <c r="M1" s="214"/>
    </row>
    <row r="2" spans="1:13" s="69" customFormat="1" ht="30" customHeight="1">
      <c r="A2" s="222" t="s">
        <v>76</v>
      </c>
      <c r="B2" s="223"/>
      <c r="C2" s="220" t="s">
        <v>45</v>
      </c>
      <c r="D2" s="220"/>
      <c r="E2" s="220"/>
      <c r="F2" s="220"/>
      <c r="G2" s="220"/>
      <c r="H2" s="220"/>
      <c r="I2" s="220"/>
      <c r="J2" s="220"/>
      <c r="K2" s="220"/>
      <c r="L2" s="220"/>
      <c r="M2" s="221"/>
    </row>
    <row r="3" spans="1:13" s="49" customFormat="1" ht="11.45" customHeight="1">
      <c r="A3" s="218" t="s">
        <v>46</v>
      </c>
      <c r="B3" s="217" t="s">
        <v>36</v>
      </c>
      <c r="C3" s="217" t="s">
        <v>154</v>
      </c>
      <c r="D3" s="217" t="s">
        <v>15</v>
      </c>
      <c r="E3" s="217"/>
      <c r="F3" s="217"/>
      <c r="G3" s="217"/>
      <c r="H3" s="217"/>
      <c r="I3" s="217"/>
      <c r="J3" s="217"/>
      <c r="K3" s="217"/>
      <c r="L3" s="217"/>
      <c r="M3" s="224"/>
    </row>
    <row r="4" spans="1:13" s="49" customFormat="1" ht="11.45" customHeight="1">
      <c r="A4" s="228"/>
      <c r="B4" s="217"/>
      <c r="C4" s="217"/>
      <c r="D4" s="217" t="s">
        <v>62</v>
      </c>
      <c r="E4" s="217" t="s">
        <v>21</v>
      </c>
      <c r="F4" s="217"/>
      <c r="G4" s="217"/>
      <c r="H4" s="217"/>
      <c r="I4" s="217"/>
      <c r="J4" s="217"/>
      <c r="K4" s="217" t="s">
        <v>13</v>
      </c>
      <c r="L4" s="217" t="s">
        <v>40</v>
      </c>
      <c r="M4" s="224" t="s">
        <v>17</v>
      </c>
    </row>
    <row r="5" spans="1:13" s="49" customFormat="1" ht="11.45" customHeight="1">
      <c r="A5" s="228"/>
      <c r="B5" s="217"/>
      <c r="C5" s="217"/>
      <c r="D5" s="217"/>
      <c r="E5" s="217" t="s">
        <v>7</v>
      </c>
      <c r="F5" s="217" t="s">
        <v>8</v>
      </c>
      <c r="G5" s="217" t="s">
        <v>9</v>
      </c>
      <c r="H5" s="217" t="s">
        <v>150</v>
      </c>
      <c r="I5" s="217" t="s">
        <v>151</v>
      </c>
      <c r="J5" s="217" t="s">
        <v>153</v>
      </c>
      <c r="K5" s="231"/>
      <c r="L5" s="217"/>
      <c r="M5" s="224"/>
    </row>
    <row r="6" spans="1:13" s="49" customFormat="1" ht="11.45" customHeight="1">
      <c r="A6" s="228"/>
      <c r="B6" s="217"/>
      <c r="C6" s="217"/>
      <c r="D6" s="217"/>
      <c r="E6" s="217"/>
      <c r="F6" s="217"/>
      <c r="G6" s="217"/>
      <c r="H6" s="217"/>
      <c r="I6" s="217"/>
      <c r="J6" s="217"/>
      <c r="K6" s="231"/>
      <c r="L6" s="217"/>
      <c r="M6" s="224"/>
    </row>
    <row r="7" spans="1:13" s="49" customFormat="1" ht="11.45" customHeight="1">
      <c r="A7" s="228"/>
      <c r="B7" s="217"/>
      <c r="C7" s="217" t="s">
        <v>22</v>
      </c>
      <c r="D7" s="217"/>
      <c r="E7" s="217"/>
      <c r="F7" s="217"/>
      <c r="G7" s="217"/>
      <c r="H7" s="217"/>
      <c r="I7" s="217"/>
      <c r="J7" s="217"/>
      <c r="K7" s="217"/>
      <c r="L7" s="217"/>
      <c r="M7" s="224"/>
    </row>
    <row r="8" spans="1:13" s="36" customFormat="1" ht="11.45" customHeight="1">
      <c r="A8" s="32">
        <v>1</v>
      </c>
      <c r="B8" s="33">
        <v>2</v>
      </c>
      <c r="C8" s="33">
        <v>3</v>
      </c>
      <c r="D8" s="33">
        <v>4</v>
      </c>
      <c r="E8" s="33">
        <v>5</v>
      </c>
      <c r="F8" s="33">
        <v>6</v>
      </c>
      <c r="G8" s="33">
        <v>7</v>
      </c>
      <c r="H8" s="33">
        <v>8</v>
      </c>
      <c r="I8" s="33">
        <v>9</v>
      </c>
      <c r="J8" s="33">
        <v>10</v>
      </c>
      <c r="K8" s="33">
        <v>11</v>
      </c>
      <c r="L8" s="33">
        <v>12</v>
      </c>
      <c r="M8" s="34">
        <v>13</v>
      </c>
    </row>
    <row r="9" spans="1:13" s="66" customFormat="1" ht="20.100000000000001" customHeight="1">
      <c r="A9" s="65"/>
      <c r="B9" s="71"/>
      <c r="C9" s="230" t="s">
        <v>20</v>
      </c>
      <c r="D9" s="230"/>
      <c r="E9" s="230"/>
      <c r="F9" s="230"/>
      <c r="G9" s="230"/>
      <c r="H9" s="230"/>
      <c r="I9" s="230"/>
      <c r="J9" s="230"/>
      <c r="K9" s="230"/>
      <c r="L9" s="230"/>
      <c r="M9" s="230"/>
    </row>
    <row r="10" spans="1:13" ht="11.45" customHeight="1">
      <c r="A10" s="67">
        <v>1</v>
      </c>
      <c r="B10" s="55">
        <v>1991</v>
      </c>
      <c r="C10" s="19" t="s">
        <v>12</v>
      </c>
      <c r="D10" s="19">
        <v>35285</v>
      </c>
      <c r="E10" s="72">
        <v>19</v>
      </c>
      <c r="F10" s="19">
        <v>14838</v>
      </c>
      <c r="G10" s="19">
        <v>13295</v>
      </c>
      <c r="H10" s="19">
        <v>6918</v>
      </c>
      <c r="I10" s="72">
        <v>215</v>
      </c>
      <c r="J10" s="72" t="s">
        <v>12</v>
      </c>
      <c r="K10" s="19" t="s">
        <v>12</v>
      </c>
      <c r="L10" s="72">
        <v>261</v>
      </c>
      <c r="M10" s="72">
        <v>37</v>
      </c>
    </row>
    <row r="11" spans="1:13" ht="11.45" customHeight="1">
      <c r="A11" s="67">
        <v>2</v>
      </c>
      <c r="B11" s="55">
        <v>2000</v>
      </c>
      <c r="C11" s="19" t="s">
        <v>12</v>
      </c>
      <c r="D11" s="19">
        <v>36857</v>
      </c>
      <c r="E11" s="72">
        <v>1153</v>
      </c>
      <c r="F11" s="19">
        <v>13487</v>
      </c>
      <c r="G11" s="19">
        <v>17951</v>
      </c>
      <c r="H11" s="19">
        <v>4190</v>
      </c>
      <c r="I11" s="72">
        <v>75</v>
      </c>
      <c r="J11" s="72" t="s">
        <v>12</v>
      </c>
      <c r="K11" s="19" t="s">
        <v>12</v>
      </c>
      <c r="L11" s="72">
        <v>87</v>
      </c>
      <c r="M11" s="72">
        <v>28</v>
      </c>
    </row>
    <row r="12" spans="1:13" ht="11.45" customHeight="1">
      <c r="A12" s="67">
        <v>3</v>
      </c>
      <c r="B12" s="55">
        <v>2005</v>
      </c>
      <c r="C12" s="19">
        <v>88029</v>
      </c>
      <c r="D12" s="19">
        <v>38038</v>
      </c>
      <c r="E12" s="72">
        <v>1200</v>
      </c>
      <c r="F12" s="19">
        <v>13478</v>
      </c>
      <c r="G12" s="19">
        <v>18679</v>
      </c>
      <c r="H12" s="19">
        <v>4284</v>
      </c>
      <c r="I12" s="72">
        <v>398</v>
      </c>
      <c r="J12" s="72" t="s">
        <v>12</v>
      </c>
      <c r="K12" s="19">
        <v>49798</v>
      </c>
      <c r="L12" s="72">
        <v>185</v>
      </c>
      <c r="M12" s="72">
        <v>9</v>
      </c>
    </row>
    <row r="13" spans="1:13" ht="11.45" customHeight="1">
      <c r="A13" s="67">
        <v>4</v>
      </c>
      <c r="B13" s="55">
        <v>2010</v>
      </c>
      <c r="C13" s="19">
        <v>89885</v>
      </c>
      <c r="D13" s="19">
        <v>46290</v>
      </c>
      <c r="E13" s="72">
        <v>925</v>
      </c>
      <c r="F13" s="19">
        <v>21351</v>
      </c>
      <c r="G13" s="19">
        <v>17919</v>
      </c>
      <c r="H13" s="19">
        <v>5216</v>
      </c>
      <c r="I13" s="72">
        <v>637</v>
      </c>
      <c r="J13" s="72">
        <v>242</v>
      </c>
      <c r="K13" s="19">
        <v>43197</v>
      </c>
      <c r="L13" s="72">
        <v>380</v>
      </c>
      <c r="M13" s="72">
        <v>17</v>
      </c>
    </row>
    <row r="14" spans="1:13" ht="11.45" customHeight="1">
      <c r="A14" s="67">
        <v>5</v>
      </c>
      <c r="B14" s="55">
        <v>2019</v>
      </c>
      <c r="C14" s="19">
        <v>60109</v>
      </c>
      <c r="D14" s="19">
        <v>33375</v>
      </c>
      <c r="E14" s="72">
        <v>866</v>
      </c>
      <c r="F14" s="19">
        <v>12237</v>
      </c>
      <c r="G14" s="19">
        <v>13450</v>
      </c>
      <c r="H14" s="19">
        <v>5932</v>
      </c>
      <c r="I14" s="72">
        <v>756</v>
      </c>
      <c r="J14" s="72">
        <v>134</v>
      </c>
      <c r="K14" s="19">
        <v>26642</v>
      </c>
      <c r="L14" s="72">
        <v>87</v>
      </c>
      <c r="M14" s="72">
        <v>5</v>
      </c>
    </row>
    <row r="15" spans="1:13" ht="11.45" customHeight="1">
      <c r="A15" s="67">
        <v>6</v>
      </c>
      <c r="B15" s="55">
        <v>2020</v>
      </c>
      <c r="C15" s="19">
        <v>36505</v>
      </c>
      <c r="D15" s="19">
        <v>33236</v>
      </c>
      <c r="E15" s="72">
        <v>1026</v>
      </c>
      <c r="F15" s="19">
        <v>11211</v>
      </c>
      <c r="G15" s="19">
        <v>13609</v>
      </c>
      <c r="H15" s="19">
        <v>6386</v>
      </c>
      <c r="I15" s="72">
        <v>891</v>
      </c>
      <c r="J15" s="72">
        <v>112</v>
      </c>
      <c r="K15" s="19">
        <v>3148</v>
      </c>
      <c r="L15" s="72">
        <v>117</v>
      </c>
      <c r="M15" s="72">
        <v>5</v>
      </c>
    </row>
    <row r="16" spans="1:13" ht="8.1" customHeight="1">
      <c r="A16" s="67" t="str">
        <f>IF(D16&lt;&gt;"",COUNTA($D$10:D16),"")</f>
        <v/>
      </c>
      <c r="B16" s="55"/>
      <c r="C16" s="19"/>
      <c r="D16" s="19"/>
      <c r="E16" s="72"/>
      <c r="F16" s="19"/>
      <c r="G16" s="19"/>
      <c r="H16" s="19"/>
      <c r="I16" s="72"/>
      <c r="J16" s="72"/>
      <c r="K16" s="19"/>
      <c r="L16" s="72"/>
      <c r="M16" s="72"/>
    </row>
    <row r="17" spans="1:13" ht="11.45" customHeight="1">
      <c r="A17" s="67" t="str">
        <f>IF(D17&lt;&gt;"",COUNTA($D$10:D17),"")</f>
        <v/>
      </c>
      <c r="B17" s="55">
        <v>2021</v>
      </c>
      <c r="C17" s="19"/>
      <c r="D17" s="19"/>
      <c r="E17" s="72"/>
      <c r="F17" s="19"/>
      <c r="G17" s="19"/>
      <c r="H17" s="19"/>
      <c r="I17" s="72"/>
      <c r="J17" s="72"/>
      <c r="K17" s="19"/>
      <c r="L17" s="72"/>
      <c r="M17" s="72"/>
    </row>
    <row r="18" spans="1:13" ht="11.45" customHeight="1">
      <c r="A18" s="67">
        <v>7</v>
      </c>
      <c r="B18" s="55" t="s">
        <v>47</v>
      </c>
      <c r="C18" s="19">
        <v>2971</v>
      </c>
      <c r="D18" s="19">
        <v>2671</v>
      </c>
      <c r="E18" s="72">
        <v>65</v>
      </c>
      <c r="F18" s="19">
        <v>918</v>
      </c>
      <c r="G18" s="19">
        <v>1117</v>
      </c>
      <c r="H18" s="19">
        <v>472</v>
      </c>
      <c r="I18" s="72">
        <v>91</v>
      </c>
      <c r="J18" s="72">
        <v>8</v>
      </c>
      <c r="K18" s="19">
        <v>291</v>
      </c>
      <c r="L18" s="72">
        <v>9</v>
      </c>
      <c r="M18" s="72" t="s">
        <v>24</v>
      </c>
    </row>
    <row r="19" spans="1:13" ht="11.45" customHeight="1">
      <c r="A19" s="67">
        <v>8</v>
      </c>
      <c r="B19" s="55" t="s">
        <v>48</v>
      </c>
      <c r="C19" s="19">
        <v>3099</v>
      </c>
      <c r="D19" s="19">
        <v>2853</v>
      </c>
      <c r="E19" s="72">
        <v>88</v>
      </c>
      <c r="F19" s="19">
        <v>1048</v>
      </c>
      <c r="G19" s="19">
        <v>1150</v>
      </c>
      <c r="H19" s="19">
        <v>483</v>
      </c>
      <c r="I19" s="72">
        <v>78</v>
      </c>
      <c r="J19" s="72">
        <v>6</v>
      </c>
      <c r="K19" s="19">
        <v>241</v>
      </c>
      <c r="L19" s="72">
        <v>5</v>
      </c>
      <c r="M19" s="72" t="s">
        <v>24</v>
      </c>
    </row>
    <row r="20" spans="1:13" ht="11.45" customHeight="1">
      <c r="A20" s="67">
        <v>9</v>
      </c>
      <c r="B20" s="55" t="s">
        <v>49</v>
      </c>
      <c r="C20" s="19">
        <v>3636</v>
      </c>
      <c r="D20" s="19">
        <v>3357</v>
      </c>
      <c r="E20" s="72">
        <v>104</v>
      </c>
      <c r="F20" s="19">
        <v>1243</v>
      </c>
      <c r="G20" s="19">
        <v>1169</v>
      </c>
      <c r="H20" s="19">
        <v>737</v>
      </c>
      <c r="I20" s="72">
        <v>91</v>
      </c>
      <c r="J20" s="72">
        <v>12</v>
      </c>
      <c r="K20" s="19">
        <v>264</v>
      </c>
      <c r="L20" s="72">
        <v>14</v>
      </c>
      <c r="M20" s="72">
        <v>1</v>
      </c>
    </row>
    <row r="21" spans="1:13" ht="11.45" customHeight="1">
      <c r="A21" s="67">
        <v>10</v>
      </c>
      <c r="B21" s="55" t="s">
        <v>50</v>
      </c>
      <c r="C21" s="19">
        <v>3062</v>
      </c>
      <c r="D21" s="19">
        <v>2829</v>
      </c>
      <c r="E21" s="72">
        <v>90</v>
      </c>
      <c r="F21" s="19">
        <v>953</v>
      </c>
      <c r="G21" s="19">
        <v>1056</v>
      </c>
      <c r="H21" s="19">
        <v>662</v>
      </c>
      <c r="I21" s="72">
        <v>59</v>
      </c>
      <c r="J21" s="72">
        <v>8</v>
      </c>
      <c r="K21" s="19">
        <v>226</v>
      </c>
      <c r="L21" s="72">
        <v>6</v>
      </c>
      <c r="M21" s="72" t="s">
        <v>24</v>
      </c>
    </row>
    <row r="22" spans="1:13" ht="11.45" customHeight="1">
      <c r="A22" s="67">
        <v>11</v>
      </c>
      <c r="B22" s="55" t="s">
        <v>51</v>
      </c>
      <c r="C22" s="19">
        <v>2800</v>
      </c>
      <c r="D22" s="19">
        <v>2578</v>
      </c>
      <c r="E22" s="72">
        <v>98</v>
      </c>
      <c r="F22" s="19">
        <v>832</v>
      </c>
      <c r="G22" s="19">
        <v>958</v>
      </c>
      <c r="H22" s="19">
        <v>626</v>
      </c>
      <c r="I22" s="72">
        <v>59</v>
      </c>
      <c r="J22" s="72">
        <v>4</v>
      </c>
      <c r="K22" s="19">
        <v>213</v>
      </c>
      <c r="L22" s="72">
        <v>9</v>
      </c>
      <c r="M22" s="72">
        <v>1</v>
      </c>
    </row>
    <row r="23" spans="1:13" ht="11.45" customHeight="1">
      <c r="A23" s="67">
        <v>12</v>
      </c>
      <c r="B23" s="55" t="s">
        <v>52</v>
      </c>
      <c r="C23" s="19">
        <v>2842</v>
      </c>
      <c r="D23" s="19">
        <v>2563</v>
      </c>
      <c r="E23" s="72">
        <v>87</v>
      </c>
      <c r="F23" s="19">
        <v>819</v>
      </c>
      <c r="G23" s="19">
        <v>1042</v>
      </c>
      <c r="H23" s="19">
        <v>544</v>
      </c>
      <c r="I23" s="72">
        <v>62</v>
      </c>
      <c r="J23" s="72">
        <v>10</v>
      </c>
      <c r="K23" s="19">
        <v>271</v>
      </c>
      <c r="L23" s="72">
        <v>7</v>
      </c>
      <c r="M23" s="72" t="s">
        <v>24</v>
      </c>
    </row>
    <row r="24" spans="1:13" ht="11.45" customHeight="1">
      <c r="A24" s="67">
        <v>13</v>
      </c>
      <c r="B24" s="55" t="s">
        <v>53</v>
      </c>
      <c r="C24" s="19">
        <v>2572</v>
      </c>
      <c r="D24" s="19">
        <v>2300</v>
      </c>
      <c r="E24" s="72">
        <v>94</v>
      </c>
      <c r="F24" s="19">
        <v>606</v>
      </c>
      <c r="G24" s="19">
        <v>997</v>
      </c>
      <c r="H24" s="19">
        <v>531</v>
      </c>
      <c r="I24" s="72">
        <v>65</v>
      </c>
      <c r="J24" s="72">
        <v>7</v>
      </c>
      <c r="K24" s="19">
        <v>264</v>
      </c>
      <c r="L24" s="72">
        <v>7</v>
      </c>
      <c r="M24" s="72" t="s">
        <v>24</v>
      </c>
    </row>
    <row r="25" spans="1:13" ht="11.45" customHeight="1">
      <c r="A25" s="67">
        <v>14</v>
      </c>
      <c r="B25" s="55" t="s">
        <v>54</v>
      </c>
      <c r="C25" s="19">
        <v>2988</v>
      </c>
      <c r="D25" s="19">
        <v>2699</v>
      </c>
      <c r="E25" s="72">
        <v>76</v>
      </c>
      <c r="F25" s="19">
        <v>949</v>
      </c>
      <c r="G25" s="19">
        <v>1071</v>
      </c>
      <c r="H25" s="19">
        <v>529</v>
      </c>
      <c r="I25" s="72">
        <v>63</v>
      </c>
      <c r="J25" s="72">
        <v>11</v>
      </c>
      <c r="K25" s="19">
        <v>281</v>
      </c>
      <c r="L25" s="72">
        <v>9</v>
      </c>
      <c r="M25" s="72" t="s">
        <v>24</v>
      </c>
    </row>
    <row r="26" spans="1:13" ht="11.45" customHeight="1">
      <c r="A26" s="67">
        <v>15</v>
      </c>
      <c r="B26" s="55" t="s">
        <v>55</v>
      </c>
      <c r="C26" s="19">
        <v>3157</v>
      </c>
      <c r="D26" s="19">
        <v>2894</v>
      </c>
      <c r="E26" s="72">
        <v>91</v>
      </c>
      <c r="F26" s="19">
        <v>1023</v>
      </c>
      <c r="G26" s="19">
        <v>1207</v>
      </c>
      <c r="H26" s="19">
        <v>491</v>
      </c>
      <c r="I26" s="72">
        <v>77</v>
      </c>
      <c r="J26" s="72">
        <v>7</v>
      </c>
      <c r="K26" s="19">
        <v>250</v>
      </c>
      <c r="L26" s="72">
        <v>12</v>
      </c>
      <c r="M26" s="72">
        <v>1</v>
      </c>
    </row>
    <row r="27" spans="1:13" ht="11.45" customHeight="1">
      <c r="A27" s="67">
        <v>16</v>
      </c>
      <c r="B27" s="55" t="s">
        <v>56</v>
      </c>
      <c r="C27" s="19"/>
      <c r="D27" s="19" t="s">
        <v>148</v>
      </c>
      <c r="E27" s="72"/>
      <c r="F27" s="19"/>
      <c r="G27" s="19"/>
      <c r="H27" s="19"/>
      <c r="I27" s="72"/>
      <c r="J27" s="72"/>
      <c r="K27" s="19"/>
      <c r="L27" s="72"/>
      <c r="M27" s="72"/>
    </row>
    <row r="28" spans="1:13" ht="11.45" customHeight="1">
      <c r="A28" s="67">
        <v>17</v>
      </c>
      <c r="B28" s="55" t="s">
        <v>57</v>
      </c>
      <c r="C28" s="19"/>
      <c r="D28" s="19" t="s">
        <v>148</v>
      </c>
      <c r="E28" s="72"/>
      <c r="F28" s="19"/>
      <c r="G28" s="19"/>
      <c r="H28" s="19"/>
      <c r="I28" s="72"/>
      <c r="J28" s="72"/>
      <c r="K28" s="19"/>
      <c r="L28" s="72"/>
      <c r="M28" s="72"/>
    </row>
    <row r="29" spans="1:13" ht="11.45" customHeight="1">
      <c r="A29" s="67">
        <v>18</v>
      </c>
      <c r="B29" s="55" t="s">
        <v>58</v>
      </c>
      <c r="C29" s="19"/>
      <c r="D29" s="19" t="s">
        <v>148</v>
      </c>
      <c r="E29" s="72"/>
      <c r="F29" s="19"/>
      <c r="G29" s="19"/>
      <c r="H29" s="19"/>
      <c r="I29" s="72"/>
      <c r="J29" s="72"/>
      <c r="K29" s="19"/>
      <c r="L29" s="72"/>
      <c r="M29" s="72"/>
    </row>
    <row r="30" spans="1:13" ht="8.1" customHeight="1">
      <c r="A30" s="67" t="str">
        <f>IF(D30&lt;&gt;"",COUNTA($D$10:D30),"")</f>
        <v/>
      </c>
      <c r="B30" s="55"/>
      <c r="C30" s="19"/>
      <c r="D30" s="19"/>
      <c r="E30" s="72"/>
      <c r="F30" s="19"/>
      <c r="G30" s="19"/>
      <c r="H30" s="19"/>
      <c r="I30" s="72"/>
      <c r="J30" s="72"/>
      <c r="K30" s="19"/>
      <c r="L30" s="72"/>
      <c r="M30" s="72"/>
    </row>
    <row r="31" spans="1:13" ht="11.45" customHeight="1">
      <c r="A31" s="67">
        <v>19</v>
      </c>
      <c r="B31" s="55" t="s">
        <v>193</v>
      </c>
      <c r="C31" s="19">
        <v>27126</v>
      </c>
      <c r="D31" s="19">
        <v>24743</v>
      </c>
      <c r="E31" s="72">
        <v>792</v>
      </c>
      <c r="F31" s="19">
        <v>8392</v>
      </c>
      <c r="G31" s="19">
        <v>9767</v>
      </c>
      <c r="H31" s="19">
        <v>5074</v>
      </c>
      <c r="I31" s="72">
        <v>645</v>
      </c>
      <c r="J31" s="72">
        <v>75</v>
      </c>
      <c r="K31" s="19">
        <v>2302</v>
      </c>
      <c r="L31" s="72">
        <v>79</v>
      </c>
      <c r="M31" s="72">
        <v>2</v>
      </c>
    </row>
    <row r="32" spans="1:13" ht="11.45" customHeight="1">
      <c r="A32" s="67">
        <v>20</v>
      </c>
      <c r="B32" s="55" t="s">
        <v>194</v>
      </c>
      <c r="C32" s="19">
        <v>25799</v>
      </c>
      <c r="D32" s="19">
        <v>23453</v>
      </c>
      <c r="E32" s="72">
        <v>687</v>
      </c>
      <c r="F32" s="19">
        <v>7936</v>
      </c>
      <c r="G32" s="19">
        <v>9632</v>
      </c>
      <c r="H32" s="19">
        <v>4542</v>
      </c>
      <c r="I32" s="72">
        <v>569</v>
      </c>
      <c r="J32" s="72">
        <v>86</v>
      </c>
      <c r="K32" s="19">
        <v>2270</v>
      </c>
      <c r="L32" s="72">
        <v>74</v>
      </c>
      <c r="M32" s="72">
        <v>3</v>
      </c>
    </row>
    <row r="33" spans="1:13" ht="20.100000000000001" customHeight="1">
      <c r="A33" s="67" t="str">
        <f>IF(D33&lt;&gt;"",COUNTA($D$10:D33),"")</f>
        <v/>
      </c>
      <c r="B33" s="55"/>
      <c r="C33" s="232" t="s">
        <v>61</v>
      </c>
      <c r="D33" s="232"/>
      <c r="E33" s="232"/>
      <c r="F33" s="232"/>
      <c r="G33" s="232"/>
      <c r="H33" s="232"/>
      <c r="I33" s="232"/>
      <c r="J33" s="232"/>
      <c r="K33" s="232"/>
      <c r="L33" s="232"/>
      <c r="M33" s="232"/>
    </row>
    <row r="34" spans="1:13" ht="11.45" customHeight="1">
      <c r="A34" s="67">
        <v>21</v>
      </c>
      <c r="B34" s="55">
        <v>1991</v>
      </c>
      <c r="C34" s="19">
        <v>124709</v>
      </c>
      <c r="D34" s="19">
        <v>34278</v>
      </c>
      <c r="E34" s="72">
        <v>16</v>
      </c>
      <c r="F34" s="19">
        <v>14298</v>
      </c>
      <c r="G34" s="19">
        <v>13145</v>
      </c>
      <c r="H34" s="19">
        <v>6631</v>
      </c>
      <c r="I34" s="72">
        <v>188</v>
      </c>
      <c r="J34" s="72" t="s">
        <v>12</v>
      </c>
      <c r="K34" s="19">
        <v>90172</v>
      </c>
      <c r="L34" s="72">
        <v>225</v>
      </c>
      <c r="M34" s="72">
        <v>34</v>
      </c>
    </row>
    <row r="35" spans="1:13" ht="11.45" customHeight="1">
      <c r="A35" s="67">
        <v>22</v>
      </c>
      <c r="B35" s="55">
        <v>2000</v>
      </c>
      <c r="C35" s="19">
        <v>91614</v>
      </c>
      <c r="D35" s="19">
        <v>36485</v>
      </c>
      <c r="E35" s="72">
        <v>1143</v>
      </c>
      <c r="F35" s="19">
        <v>13291</v>
      </c>
      <c r="G35" s="19">
        <v>17920</v>
      </c>
      <c r="H35" s="19">
        <v>4068</v>
      </c>
      <c r="I35" s="72">
        <v>64</v>
      </c>
      <c r="J35" s="72" t="s">
        <v>12</v>
      </c>
      <c r="K35" s="19">
        <v>55035</v>
      </c>
      <c r="L35" s="72">
        <v>68</v>
      </c>
      <c r="M35" s="72">
        <v>27</v>
      </c>
    </row>
    <row r="36" spans="1:13" ht="11.45" customHeight="1">
      <c r="A36" s="67">
        <v>23</v>
      </c>
      <c r="B36" s="55">
        <v>2005</v>
      </c>
      <c r="C36" s="19">
        <v>86522</v>
      </c>
      <c r="D36" s="19">
        <v>37631</v>
      </c>
      <c r="E36" s="72">
        <v>1185</v>
      </c>
      <c r="F36" s="19">
        <v>13308</v>
      </c>
      <c r="G36" s="19">
        <v>18650</v>
      </c>
      <c r="H36" s="19">
        <v>4101</v>
      </c>
      <c r="I36" s="72">
        <v>387</v>
      </c>
      <c r="J36" s="72" t="s">
        <v>12</v>
      </c>
      <c r="K36" s="19">
        <v>48723</v>
      </c>
      <c r="L36" s="72">
        <v>162</v>
      </c>
      <c r="M36" s="72">
        <v>7</v>
      </c>
    </row>
    <row r="37" spans="1:13" ht="11.45" customHeight="1">
      <c r="A37" s="67">
        <v>24</v>
      </c>
      <c r="B37" s="55">
        <v>2010</v>
      </c>
      <c r="C37" s="19">
        <v>88740</v>
      </c>
      <c r="D37" s="19">
        <v>45972</v>
      </c>
      <c r="E37" s="72">
        <v>914</v>
      </c>
      <c r="F37" s="19">
        <v>21224</v>
      </c>
      <c r="G37" s="19">
        <v>17882</v>
      </c>
      <c r="H37" s="19">
        <v>5116</v>
      </c>
      <c r="I37" s="72">
        <v>622</v>
      </c>
      <c r="J37" s="72">
        <v>215</v>
      </c>
      <c r="K37" s="19">
        <v>42406</v>
      </c>
      <c r="L37" s="72">
        <v>346</v>
      </c>
      <c r="M37" s="72">
        <v>15</v>
      </c>
    </row>
    <row r="38" spans="1:13" ht="11.45" customHeight="1">
      <c r="A38" s="67">
        <v>25</v>
      </c>
      <c r="B38" s="55">
        <v>2019</v>
      </c>
      <c r="C38" s="19">
        <v>59469</v>
      </c>
      <c r="D38" s="19">
        <v>33060</v>
      </c>
      <c r="E38" s="72">
        <v>855</v>
      </c>
      <c r="F38" s="19">
        <v>12093</v>
      </c>
      <c r="G38" s="19">
        <v>13404</v>
      </c>
      <c r="H38" s="19">
        <v>5843</v>
      </c>
      <c r="I38" s="72">
        <v>744</v>
      </c>
      <c r="J38" s="72">
        <v>121</v>
      </c>
      <c r="K38" s="19">
        <v>26334</v>
      </c>
      <c r="L38" s="72">
        <v>71</v>
      </c>
      <c r="M38" s="72">
        <v>3</v>
      </c>
    </row>
    <row r="39" spans="1:13" ht="11.45" customHeight="1">
      <c r="A39" s="67">
        <v>26</v>
      </c>
      <c r="B39" s="55">
        <v>2020</v>
      </c>
      <c r="C39" s="19">
        <v>35887</v>
      </c>
      <c r="D39" s="19">
        <v>32908</v>
      </c>
      <c r="E39" s="72">
        <v>1012</v>
      </c>
      <c r="F39" s="19">
        <v>11069</v>
      </c>
      <c r="G39" s="19">
        <v>13560</v>
      </c>
      <c r="H39" s="19">
        <v>6289</v>
      </c>
      <c r="I39" s="72">
        <v>880</v>
      </c>
      <c r="J39" s="72">
        <v>98</v>
      </c>
      <c r="K39" s="19">
        <v>2868</v>
      </c>
      <c r="L39" s="72">
        <v>107</v>
      </c>
      <c r="M39" s="72">
        <v>4</v>
      </c>
    </row>
    <row r="40" spans="1:13" s="139" customFormat="1" ht="11.45" hidden="1" customHeight="1">
      <c r="A40" s="141"/>
      <c r="B40" s="132" t="s">
        <v>47</v>
      </c>
      <c r="C40" s="133">
        <v>3215</v>
      </c>
      <c r="D40" s="133">
        <v>2968</v>
      </c>
      <c r="E40" s="140">
        <v>81</v>
      </c>
      <c r="F40" s="133">
        <v>983</v>
      </c>
      <c r="G40" s="133">
        <v>1210</v>
      </c>
      <c r="H40" s="133">
        <v>602</v>
      </c>
      <c r="I40" s="140">
        <v>85</v>
      </c>
      <c r="J40" s="140">
        <v>8</v>
      </c>
      <c r="K40" s="133">
        <v>241</v>
      </c>
      <c r="L40" s="140">
        <v>5</v>
      </c>
      <c r="M40" s="140" t="s">
        <v>24</v>
      </c>
    </row>
    <row r="41" spans="1:13" s="139" customFormat="1" ht="11.45" hidden="1" customHeight="1">
      <c r="A41" s="141"/>
      <c r="B41" s="132" t="s">
        <v>48</v>
      </c>
      <c r="C41" s="133">
        <v>2679</v>
      </c>
      <c r="D41" s="133">
        <v>2464</v>
      </c>
      <c r="E41" s="140">
        <v>53</v>
      </c>
      <c r="F41" s="133">
        <v>865</v>
      </c>
      <c r="G41" s="133">
        <v>994</v>
      </c>
      <c r="H41" s="133">
        <v>473</v>
      </c>
      <c r="I41" s="140">
        <v>69</v>
      </c>
      <c r="J41" s="140">
        <v>11</v>
      </c>
      <c r="K41" s="133">
        <v>212</v>
      </c>
      <c r="L41" s="140">
        <v>2</v>
      </c>
      <c r="M41" s="140" t="s">
        <v>24</v>
      </c>
    </row>
    <row r="42" spans="1:13" s="139" customFormat="1" ht="11.45" hidden="1" customHeight="1">
      <c r="A42" s="141"/>
      <c r="B42" s="132" t="s">
        <v>49</v>
      </c>
      <c r="C42" s="133">
        <v>3325</v>
      </c>
      <c r="D42" s="133">
        <v>3092</v>
      </c>
      <c r="E42" s="140">
        <v>86</v>
      </c>
      <c r="F42" s="133">
        <v>1199</v>
      </c>
      <c r="G42" s="133">
        <v>1163</v>
      </c>
      <c r="H42" s="133">
        <v>578</v>
      </c>
      <c r="I42" s="140">
        <v>56</v>
      </c>
      <c r="J42" s="140">
        <v>10</v>
      </c>
      <c r="K42" s="133">
        <v>227</v>
      </c>
      <c r="L42" s="140">
        <v>7</v>
      </c>
      <c r="M42" s="140" t="s">
        <v>24</v>
      </c>
    </row>
    <row r="43" spans="1:13" s="139" customFormat="1" ht="11.45" hidden="1" customHeight="1">
      <c r="A43" s="141"/>
      <c r="B43" s="132" t="s">
        <v>50</v>
      </c>
      <c r="C43" s="133">
        <v>2743</v>
      </c>
      <c r="D43" s="133">
        <v>2537</v>
      </c>
      <c r="E43" s="140">
        <v>67</v>
      </c>
      <c r="F43" s="133">
        <v>931</v>
      </c>
      <c r="G43" s="133">
        <v>1038</v>
      </c>
      <c r="H43" s="133">
        <v>443</v>
      </c>
      <c r="I43" s="140">
        <v>47</v>
      </c>
      <c r="J43" s="140">
        <v>11</v>
      </c>
      <c r="K43" s="133">
        <v>196</v>
      </c>
      <c r="L43" s="140">
        <v>10.3</v>
      </c>
      <c r="M43" s="140" t="s">
        <v>24</v>
      </c>
    </row>
    <row r="44" spans="1:13" s="139" customFormat="1" ht="11.45" hidden="1" customHeight="1">
      <c r="A44" s="141"/>
      <c r="B44" s="132" t="s">
        <v>51</v>
      </c>
      <c r="C44" s="133">
        <v>2203</v>
      </c>
      <c r="D44" s="133">
        <v>1986</v>
      </c>
      <c r="E44" s="140">
        <v>58</v>
      </c>
      <c r="F44" s="133">
        <v>598</v>
      </c>
      <c r="G44" s="133">
        <v>864</v>
      </c>
      <c r="H44" s="133">
        <v>414</v>
      </c>
      <c r="I44" s="140">
        <v>48</v>
      </c>
      <c r="J44" s="140">
        <v>5</v>
      </c>
      <c r="K44" s="133">
        <v>208</v>
      </c>
      <c r="L44" s="140">
        <v>9</v>
      </c>
      <c r="M44" s="140">
        <v>0</v>
      </c>
    </row>
    <row r="45" spans="1:13" s="139" customFormat="1" ht="11.45" hidden="1" customHeight="1">
      <c r="A45" s="141"/>
      <c r="B45" s="132" t="s">
        <v>52</v>
      </c>
      <c r="C45" s="133">
        <v>2751</v>
      </c>
      <c r="D45" s="133">
        <v>2496</v>
      </c>
      <c r="E45" s="140">
        <v>76</v>
      </c>
      <c r="F45" s="133">
        <v>853</v>
      </c>
      <c r="G45" s="133">
        <v>952</v>
      </c>
      <c r="H45" s="133">
        <v>545</v>
      </c>
      <c r="I45" s="140">
        <v>54</v>
      </c>
      <c r="J45" s="140">
        <v>15</v>
      </c>
      <c r="K45" s="133">
        <v>246</v>
      </c>
      <c r="L45" s="140">
        <v>9</v>
      </c>
      <c r="M45" s="140">
        <v>0</v>
      </c>
    </row>
    <row r="46" spans="1:13" s="139" customFormat="1" ht="11.45" hidden="1" customHeight="1">
      <c r="A46" s="141"/>
      <c r="B46" s="132" t="s">
        <v>53</v>
      </c>
      <c r="C46" s="133">
        <v>2744</v>
      </c>
      <c r="D46" s="133">
        <v>2491</v>
      </c>
      <c r="E46" s="140">
        <v>89</v>
      </c>
      <c r="F46" s="133">
        <v>810</v>
      </c>
      <c r="G46" s="133">
        <v>1059</v>
      </c>
      <c r="H46" s="133">
        <v>478</v>
      </c>
      <c r="I46" s="140">
        <v>51</v>
      </c>
      <c r="J46" s="140">
        <v>6</v>
      </c>
      <c r="K46" s="133">
        <v>246</v>
      </c>
      <c r="L46" s="140">
        <v>7</v>
      </c>
      <c r="M46" s="140">
        <v>0</v>
      </c>
    </row>
    <row r="47" spans="1:13" s="139" customFormat="1" ht="11.45" hidden="1" customHeight="1">
      <c r="A47" s="141"/>
      <c r="B47" s="132" t="s">
        <v>54</v>
      </c>
      <c r="C47" s="133">
        <v>2724</v>
      </c>
      <c r="D47" s="133">
        <v>2468</v>
      </c>
      <c r="E47" s="140">
        <v>76</v>
      </c>
      <c r="F47" s="133">
        <v>791</v>
      </c>
      <c r="G47" s="133">
        <v>1014</v>
      </c>
      <c r="H47" s="133">
        <v>495</v>
      </c>
      <c r="I47" s="140">
        <v>86</v>
      </c>
      <c r="J47" s="140">
        <v>6</v>
      </c>
      <c r="K47" s="133">
        <v>247</v>
      </c>
      <c r="L47" s="140">
        <v>9</v>
      </c>
      <c r="M47" s="140">
        <v>1</v>
      </c>
    </row>
    <row r="48" spans="1:13" s="139" customFormat="1" ht="11.45" hidden="1" customHeight="1">
      <c r="A48" s="141"/>
      <c r="B48" s="132" t="s">
        <v>55</v>
      </c>
      <c r="C48" s="133">
        <v>3060</v>
      </c>
      <c r="D48" s="133">
        <v>2765</v>
      </c>
      <c r="E48" s="140">
        <v>96</v>
      </c>
      <c r="F48" s="133">
        <v>829</v>
      </c>
      <c r="G48" s="133">
        <v>1313</v>
      </c>
      <c r="H48" s="133">
        <v>455</v>
      </c>
      <c r="I48" s="140">
        <v>68</v>
      </c>
      <c r="J48" s="140">
        <v>5</v>
      </c>
      <c r="K48" s="133">
        <v>285</v>
      </c>
      <c r="L48" s="140">
        <v>10</v>
      </c>
      <c r="M48" s="140">
        <v>1</v>
      </c>
    </row>
    <row r="49" spans="1:13" s="139" customFormat="1" ht="11.45" hidden="1" customHeight="1">
      <c r="A49" s="141"/>
      <c r="B49" s="132" t="s">
        <v>56</v>
      </c>
      <c r="C49" s="133">
        <v>3419</v>
      </c>
      <c r="D49" s="133">
        <v>3138</v>
      </c>
      <c r="E49" s="140">
        <v>130</v>
      </c>
      <c r="F49" s="133">
        <v>940</v>
      </c>
      <c r="G49" s="133">
        <v>1375</v>
      </c>
      <c r="H49" s="133">
        <v>588</v>
      </c>
      <c r="I49" s="140">
        <v>98</v>
      </c>
      <c r="J49" s="140">
        <v>7</v>
      </c>
      <c r="K49" s="133">
        <v>267</v>
      </c>
      <c r="L49" s="140">
        <v>12</v>
      </c>
      <c r="M49" s="140">
        <v>1</v>
      </c>
    </row>
    <row r="50" spans="1:13" s="139" customFormat="1" ht="11.45" hidden="1" customHeight="1">
      <c r="A50" s="141"/>
      <c r="B50" s="132" t="s">
        <v>57</v>
      </c>
      <c r="C50" s="133">
        <v>3759</v>
      </c>
      <c r="D50" s="133">
        <v>3477</v>
      </c>
      <c r="E50" s="140">
        <v>153</v>
      </c>
      <c r="F50" s="133">
        <v>1246</v>
      </c>
      <c r="G50" s="133">
        <v>1293</v>
      </c>
      <c r="H50" s="133">
        <v>661</v>
      </c>
      <c r="I50" s="140">
        <v>116</v>
      </c>
      <c r="J50" s="140">
        <v>7</v>
      </c>
      <c r="K50" s="133">
        <v>263</v>
      </c>
      <c r="L50" s="140">
        <v>18</v>
      </c>
      <c r="M50" s="140">
        <v>1</v>
      </c>
    </row>
    <row r="51" spans="1:13" s="139" customFormat="1" ht="11.45" hidden="1" customHeight="1">
      <c r="A51" s="141"/>
      <c r="B51" s="132" t="s">
        <v>58</v>
      </c>
      <c r="C51" s="133">
        <v>3266</v>
      </c>
      <c r="D51" s="133">
        <v>3027</v>
      </c>
      <c r="E51" s="140">
        <v>51</v>
      </c>
      <c r="F51" s="133">
        <v>1024</v>
      </c>
      <c r="G51" s="133">
        <v>1287</v>
      </c>
      <c r="H51" s="133">
        <v>556</v>
      </c>
      <c r="I51" s="140">
        <v>103</v>
      </c>
      <c r="J51" s="140">
        <v>6</v>
      </c>
      <c r="K51" s="133">
        <v>231</v>
      </c>
      <c r="L51" s="140">
        <v>8</v>
      </c>
      <c r="M51" s="140" t="s">
        <v>24</v>
      </c>
    </row>
    <row r="52" spans="1:13" ht="8.1" customHeight="1">
      <c r="A52" s="67" t="str">
        <f>IF(D52&lt;&gt;"",COUNTA($D$10:D52),"")</f>
        <v/>
      </c>
      <c r="B52" s="55"/>
      <c r="C52" s="19"/>
      <c r="D52" s="19"/>
      <c r="E52" s="72"/>
      <c r="F52" s="19"/>
      <c r="G52" s="19"/>
      <c r="H52" s="19"/>
      <c r="I52" s="72"/>
      <c r="J52" s="72"/>
      <c r="K52" s="19"/>
      <c r="L52" s="72"/>
      <c r="M52" s="72"/>
    </row>
    <row r="53" spans="1:13" ht="11.45" customHeight="1">
      <c r="A53" s="67" t="str">
        <f>IF(D53&lt;&gt;"",COUNTA($D$10:D53),"")</f>
        <v/>
      </c>
      <c r="B53" s="55">
        <v>2021</v>
      </c>
      <c r="C53" s="19"/>
      <c r="D53" s="19"/>
      <c r="E53" s="72"/>
      <c r="F53" s="19"/>
      <c r="G53" s="19"/>
      <c r="H53" s="19"/>
      <c r="I53" s="72"/>
      <c r="J53" s="72"/>
      <c r="K53" s="19"/>
      <c r="L53" s="72"/>
      <c r="M53" s="72"/>
    </row>
    <row r="54" spans="1:13" ht="11.45" customHeight="1">
      <c r="A54" s="67">
        <v>27</v>
      </c>
      <c r="B54" s="55" t="s">
        <v>47</v>
      </c>
      <c r="C54" s="19">
        <v>2898</v>
      </c>
      <c r="D54" s="19">
        <v>2632</v>
      </c>
      <c r="E54" s="72">
        <v>63</v>
      </c>
      <c r="F54" s="19">
        <v>901</v>
      </c>
      <c r="G54" s="19">
        <v>1112</v>
      </c>
      <c r="H54" s="19">
        <v>461</v>
      </c>
      <c r="I54" s="72">
        <v>89</v>
      </c>
      <c r="J54" s="72">
        <v>6</v>
      </c>
      <c r="K54" s="19">
        <v>258</v>
      </c>
      <c r="L54" s="72">
        <v>9</v>
      </c>
      <c r="M54" s="72" t="s">
        <v>24</v>
      </c>
    </row>
    <row r="55" spans="1:13" ht="11.45" customHeight="1">
      <c r="A55" s="67">
        <v>28</v>
      </c>
      <c r="B55" s="55" t="s">
        <v>48</v>
      </c>
      <c r="C55" s="19">
        <v>3035</v>
      </c>
      <c r="D55" s="19">
        <v>2816</v>
      </c>
      <c r="E55" s="72">
        <v>87</v>
      </c>
      <c r="F55" s="19">
        <v>1030</v>
      </c>
      <c r="G55" s="19">
        <v>1144</v>
      </c>
      <c r="H55" s="19">
        <v>472</v>
      </c>
      <c r="I55" s="72">
        <v>78</v>
      </c>
      <c r="J55" s="72">
        <v>5</v>
      </c>
      <c r="K55" s="19">
        <v>215</v>
      </c>
      <c r="L55" s="72">
        <v>5</v>
      </c>
      <c r="M55" s="72" t="s">
        <v>24</v>
      </c>
    </row>
    <row r="56" spans="1:13" ht="11.45" customHeight="1">
      <c r="A56" s="67">
        <v>29</v>
      </c>
      <c r="B56" s="55" t="s">
        <v>49</v>
      </c>
      <c r="C56" s="19">
        <v>3574</v>
      </c>
      <c r="D56" s="19">
        <v>3321</v>
      </c>
      <c r="E56" s="72">
        <v>104</v>
      </c>
      <c r="F56" s="19">
        <v>1226</v>
      </c>
      <c r="G56" s="19">
        <v>1162</v>
      </c>
      <c r="H56" s="19">
        <v>728</v>
      </c>
      <c r="I56" s="72">
        <v>90</v>
      </c>
      <c r="J56" s="72">
        <v>11</v>
      </c>
      <c r="K56" s="19">
        <v>238</v>
      </c>
      <c r="L56" s="72">
        <v>14</v>
      </c>
      <c r="M56" s="72">
        <v>1</v>
      </c>
    </row>
    <row r="57" spans="1:13" ht="11.45" customHeight="1">
      <c r="A57" s="67">
        <v>30</v>
      </c>
      <c r="B57" s="55" t="s">
        <v>50</v>
      </c>
      <c r="C57" s="19">
        <v>3030</v>
      </c>
      <c r="D57" s="19">
        <v>2808</v>
      </c>
      <c r="E57" s="72">
        <v>90</v>
      </c>
      <c r="F57" s="19">
        <v>945</v>
      </c>
      <c r="G57" s="19">
        <v>1052</v>
      </c>
      <c r="H57" s="19">
        <v>655</v>
      </c>
      <c r="I57" s="72">
        <v>59</v>
      </c>
      <c r="J57" s="72">
        <v>8</v>
      </c>
      <c r="K57" s="19">
        <v>216</v>
      </c>
      <c r="L57" s="72">
        <v>6</v>
      </c>
      <c r="M57" s="72" t="s">
        <v>24</v>
      </c>
    </row>
    <row r="58" spans="1:13" ht="11.45" customHeight="1">
      <c r="A58" s="67">
        <v>31</v>
      </c>
      <c r="B58" s="55" t="s">
        <v>51</v>
      </c>
      <c r="C58" s="19">
        <v>2780</v>
      </c>
      <c r="D58" s="19">
        <v>2563</v>
      </c>
      <c r="E58" s="72">
        <v>98</v>
      </c>
      <c r="F58" s="19">
        <v>826</v>
      </c>
      <c r="G58" s="19">
        <v>956</v>
      </c>
      <c r="H58" s="19">
        <v>620</v>
      </c>
      <c r="I58" s="72">
        <v>59</v>
      </c>
      <c r="J58" s="72">
        <v>4</v>
      </c>
      <c r="K58" s="19">
        <v>208</v>
      </c>
      <c r="L58" s="72">
        <v>9</v>
      </c>
      <c r="M58" s="72">
        <v>1</v>
      </c>
    </row>
    <row r="59" spans="1:13" ht="11.45" customHeight="1">
      <c r="A59" s="67">
        <v>32</v>
      </c>
      <c r="B59" s="55" t="s">
        <v>52</v>
      </c>
      <c r="C59" s="19">
        <v>2766</v>
      </c>
      <c r="D59" s="19">
        <v>2518</v>
      </c>
      <c r="E59" s="72">
        <v>86</v>
      </c>
      <c r="F59" s="19">
        <v>802</v>
      </c>
      <c r="G59" s="19">
        <v>1029</v>
      </c>
      <c r="H59" s="19">
        <v>533</v>
      </c>
      <c r="I59" s="72">
        <v>60</v>
      </c>
      <c r="J59" s="72">
        <v>9</v>
      </c>
      <c r="K59" s="19">
        <v>241</v>
      </c>
      <c r="L59" s="72">
        <v>7</v>
      </c>
      <c r="M59" s="72" t="s">
        <v>24</v>
      </c>
    </row>
    <row r="60" spans="1:13" ht="11.45" customHeight="1">
      <c r="A60" s="67">
        <v>33</v>
      </c>
      <c r="B60" s="55" t="s">
        <v>53</v>
      </c>
      <c r="C60" s="19">
        <v>2542</v>
      </c>
      <c r="D60" s="19">
        <v>2289</v>
      </c>
      <c r="E60" s="72">
        <v>92</v>
      </c>
      <c r="F60" s="19">
        <v>601</v>
      </c>
      <c r="G60" s="19">
        <v>995</v>
      </c>
      <c r="H60" s="19">
        <v>529</v>
      </c>
      <c r="I60" s="72">
        <v>64</v>
      </c>
      <c r="J60" s="72">
        <v>7</v>
      </c>
      <c r="K60" s="19">
        <v>246</v>
      </c>
      <c r="L60" s="72">
        <v>7</v>
      </c>
      <c r="M60" s="72" t="s">
        <v>24</v>
      </c>
    </row>
    <row r="61" spans="1:13" ht="11.45" customHeight="1">
      <c r="A61" s="67">
        <v>34</v>
      </c>
      <c r="B61" s="55" t="s">
        <v>54</v>
      </c>
      <c r="C61" s="19">
        <v>2977</v>
      </c>
      <c r="D61" s="19">
        <v>2693</v>
      </c>
      <c r="E61" s="72">
        <v>76</v>
      </c>
      <c r="F61" s="19">
        <v>947</v>
      </c>
      <c r="G61" s="19">
        <v>1070</v>
      </c>
      <c r="H61" s="19">
        <v>527</v>
      </c>
      <c r="I61" s="72">
        <v>63</v>
      </c>
      <c r="J61" s="72">
        <v>11</v>
      </c>
      <c r="K61" s="19">
        <v>275</v>
      </c>
      <c r="L61" s="72">
        <v>8</v>
      </c>
      <c r="M61" s="72" t="s">
        <v>24</v>
      </c>
    </row>
    <row r="62" spans="1:13" ht="11.45" customHeight="1">
      <c r="A62" s="67">
        <v>35</v>
      </c>
      <c r="B62" s="55" t="s">
        <v>55</v>
      </c>
      <c r="C62" s="19">
        <v>3139</v>
      </c>
      <c r="D62" s="19">
        <v>2887</v>
      </c>
      <c r="E62" s="72">
        <v>90</v>
      </c>
      <c r="F62" s="19">
        <v>1019</v>
      </c>
      <c r="G62" s="19">
        <v>1207</v>
      </c>
      <c r="H62" s="19">
        <v>488</v>
      </c>
      <c r="I62" s="72">
        <v>76</v>
      </c>
      <c r="J62" s="72">
        <v>7</v>
      </c>
      <c r="K62" s="19">
        <v>241</v>
      </c>
      <c r="L62" s="72">
        <v>11</v>
      </c>
      <c r="M62" s="72">
        <v>1</v>
      </c>
    </row>
    <row r="63" spans="1:13" ht="11.45" customHeight="1">
      <c r="A63" s="67">
        <v>36</v>
      </c>
      <c r="B63" s="55" t="s">
        <v>56</v>
      </c>
      <c r="C63" s="19"/>
      <c r="D63" s="19" t="s">
        <v>148</v>
      </c>
      <c r="E63" s="72"/>
      <c r="F63" s="19"/>
      <c r="G63" s="19"/>
      <c r="H63" s="19"/>
      <c r="I63" s="72"/>
      <c r="J63" s="72"/>
      <c r="K63" s="19"/>
      <c r="L63" s="72"/>
      <c r="M63" s="72"/>
    </row>
    <row r="64" spans="1:13" ht="11.45" customHeight="1">
      <c r="A64" s="67">
        <v>37</v>
      </c>
      <c r="B64" s="55" t="s">
        <v>57</v>
      </c>
      <c r="C64" s="19"/>
      <c r="D64" s="19" t="s">
        <v>148</v>
      </c>
      <c r="E64" s="72"/>
      <c r="F64" s="19"/>
      <c r="G64" s="19"/>
      <c r="H64" s="19"/>
      <c r="I64" s="72"/>
      <c r="J64" s="72"/>
      <c r="K64" s="19"/>
      <c r="L64" s="72"/>
      <c r="M64" s="72"/>
    </row>
    <row r="65" spans="1:13" ht="11.45" customHeight="1">
      <c r="A65" s="67">
        <v>38</v>
      </c>
      <c r="B65" s="55" t="s">
        <v>58</v>
      </c>
      <c r="C65" s="19"/>
      <c r="D65" s="19" t="s">
        <v>148</v>
      </c>
      <c r="E65" s="72"/>
      <c r="F65" s="19"/>
      <c r="G65" s="19"/>
      <c r="H65" s="19"/>
      <c r="I65" s="72"/>
      <c r="J65" s="72"/>
      <c r="K65" s="19"/>
      <c r="L65" s="72"/>
      <c r="M65" s="72"/>
    </row>
    <row r="66" spans="1:13" ht="8.1" customHeight="1">
      <c r="A66" s="67"/>
      <c r="B66" s="55"/>
      <c r="C66" s="19"/>
      <c r="D66" s="19"/>
      <c r="E66" s="72"/>
      <c r="F66" s="19"/>
      <c r="G66" s="19"/>
      <c r="H66" s="19"/>
      <c r="I66" s="72"/>
      <c r="J66" s="72"/>
      <c r="K66" s="19"/>
      <c r="L66" s="72"/>
      <c r="M66" s="72"/>
    </row>
    <row r="67" spans="1:13" ht="11.45" customHeight="1">
      <c r="A67" s="67">
        <v>39</v>
      </c>
      <c r="B67" s="55" t="s">
        <v>193</v>
      </c>
      <c r="C67" s="19">
        <v>26741</v>
      </c>
      <c r="D67" s="19">
        <v>24525</v>
      </c>
      <c r="E67" s="72">
        <v>785</v>
      </c>
      <c r="F67" s="19">
        <v>8297</v>
      </c>
      <c r="G67" s="19">
        <v>9727</v>
      </c>
      <c r="H67" s="19">
        <v>5011</v>
      </c>
      <c r="I67" s="72">
        <v>638</v>
      </c>
      <c r="J67" s="72">
        <v>67</v>
      </c>
      <c r="K67" s="19">
        <v>2137</v>
      </c>
      <c r="L67" s="72">
        <v>75</v>
      </c>
      <c r="M67" s="72">
        <v>2</v>
      </c>
    </row>
    <row r="68" spans="1:13" ht="11.45" customHeight="1">
      <c r="A68" s="67">
        <v>40</v>
      </c>
      <c r="B68" s="55" t="s">
        <v>194</v>
      </c>
      <c r="C68" s="19">
        <v>25444</v>
      </c>
      <c r="D68" s="19">
        <v>23267</v>
      </c>
      <c r="E68" s="72">
        <v>679</v>
      </c>
      <c r="F68" s="19">
        <v>7859</v>
      </c>
      <c r="G68" s="19">
        <v>9605</v>
      </c>
      <c r="H68" s="19">
        <v>4484</v>
      </c>
      <c r="I68" s="72">
        <v>563</v>
      </c>
      <c r="J68" s="72">
        <v>77</v>
      </c>
      <c r="K68" s="19">
        <v>2107</v>
      </c>
      <c r="L68" s="72">
        <v>69</v>
      </c>
      <c r="M68" s="72">
        <v>2</v>
      </c>
    </row>
    <row r="69" spans="1:13" ht="20.100000000000001" customHeight="1">
      <c r="A69" s="67" t="str">
        <f>IF(D69&lt;&gt;"",COUNTA($D$10:D69),"")</f>
        <v/>
      </c>
      <c r="B69" s="73"/>
      <c r="C69" s="229" t="s">
        <v>43</v>
      </c>
      <c r="D69" s="229"/>
      <c r="E69" s="229"/>
      <c r="F69" s="229"/>
      <c r="G69" s="229"/>
      <c r="H69" s="229"/>
      <c r="I69" s="229"/>
      <c r="J69" s="229"/>
      <c r="K69" s="229"/>
      <c r="L69" s="229"/>
      <c r="M69" s="229"/>
    </row>
    <row r="70" spans="1:13" ht="11.45" customHeight="1">
      <c r="A70" s="67">
        <v>41</v>
      </c>
      <c r="B70" s="55">
        <v>1991</v>
      </c>
      <c r="C70" s="19" t="s">
        <v>12</v>
      </c>
      <c r="D70" s="19">
        <v>1007</v>
      </c>
      <c r="E70" s="72">
        <v>3</v>
      </c>
      <c r="F70" s="19">
        <v>540</v>
      </c>
      <c r="G70" s="19">
        <v>150</v>
      </c>
      <c r="H70" s="19">
        <v>287</v>
      </c>
      <c r="I70" s="72">
        <v>27</v>
      </c>
      <c r="J70" s="72" t="s">
        <v>12</v>
      </c>
      <c r="K70" s="19" t="s">
        <v>12</v>
      </c>
      <c r="L70" s="72">
        <v>36</v>
      </c>
      <c r="M70" s="72">
        <v>3</v>
      </c>
    </row>
    <row r="71" spans="1:13" ht="11.45" customHeight="1">
      <c r="A71" s="67">
        <v>42</v>
      </c>
      <c r="B71" s="55">
        <v>2000</v>
      </c>
      <c r="C71" s="19" t="s">
        <v>12</v>
      </c>
      <c r="D71" s="19">
        <v>373</v>
      </c>
      <c r="E71" s="72">
        <v>11</v>
      </c>
      <c r="F71" s="19">
        <v>196</v>
      </c>
      <c r="G71" s="19">
        <v>32</v>
      </c>
      <c r="H71" s="19">
        <v>122</v>
      </c>
      <c r="I71" s="72">
        <v>12</v>
      </c>
      <c r="J71" s="72" t="s">
        <v>12</v>
      </c>
      <c r="K71" s="19" t="s">
        <v>12</v>
      </c>
      <c r="L71" s="72">
        <v>20</v>
      </c>
      <c r="M71" s="72">
        <v>1</v>
      </c>
    </row>
    <row r="72" spans="1:13" ht="11.45" customHeight="1">
      <c r="A72" s="67">
        <v>43</v>
      </c>
      <c r="B72" s="55">
        <v>2005</v>
      </c>
      <c r="C72" s="19">
        <v>1506</v>
      </c>
      <c r="D72" s="19">
        <v>406</v>
      </c>
      <c r="E72" s="72">
        <v>15</v>
      </c>
      <c r="F72" s="19">
        <v>169</v>
      </c>
      <c r="G72" s="19">
        <v>29</v>
      </c>
      <c r="H72" s="19">
        <v>182</v>
      </c>
      <c r="I72" s="72">
        <v>11</v>
      </c>
      <c r="J72" s="72" t="s">
        <v>12</v>
      </c>
      <c r="K72" s="19">
        <v>1074</v>
      </c>
      <c r="L72" s="72">
        <v>23</v>
      </c>
      <c r="M72" s="72">
        <v>2</v>
      </c>
    </row>
    <row r="73" spans="1:13" ht="11.45" customHeight="1">
      <c r="A73" s="67">
        <v>44</v>
      </c>
      <c r="B73" s="55">
        <v>2010</v>
      </c>
      <c r="C73" s="19">
        <v>1145</v>
      </c>
      <c r="D73" s="19">
        <v>318</v>
      </c>
      <c r="E73" s="72">
        <v>11</v>
      </c>
      <c r="F73" s="19">
        <v>127</v>
      </c>
      <c r="G73" s="19">
        <v>37</v>
      </c>
      <c r="H73" s="19">
        <v>100</v>
      </c>
      <c r="I73" s="72">
        <v>15</v>
      </c>
      <c r="J73" s="72">
        <v>27</v>
      </c>
      <c r="K73" s="19">
        <v>791</v>
      </c>
      <c r="L73" s="72">
        <v>34</v>
      </c>
      <c r="M73" s="72">
        <v>2</v>
      </c>
    </row>
    <row r="74" spans="1:13" ht="11.45" customHeight="1">
      <c r="A74" s="67">
        <v>45</v>
      </c>
      <c r="B74" s="55">
        <v>2019</v>
      </c>
      <c r="C74" s="19">
        <v>640</v>
      </c>
      <c r="D74" s="19">
        <v>315</v>
      </c>
      <c r="E74" s="72">
        <v>11</v>
      </c>
      <c r="F74" s="19">
        <v>144</v>
      </c>
      <c r="G74" s="19">
        <v>46</v>
      </c>
      <c r="H74" s="19">
        <v>90</v>
      </c>
      <c r="I74" s="72">
        <v>12</v>
      </c>
      <c r="J74" s="72">
        <v>13</v>
      </c>
      <c r="K74" s="19">
        <v>307</v>
      </c>
      <c r="L74" s="72">
        <v>16</v>
      </c>
      <c r="M74" s="72">
        <v>1</v>
      </c>
    </row>
    <row r="75" spans="1:13" ht="11.45" customHeight="1">
      <c r="A75" s="67">
        <v>46</v>
      </c>
      <c r="B75" s="55">
        <v>2020</v>
      </c>
      <c r="C75" s="19">
        <v>618</v>
      </c>
      <c r="D75" s="19">
        <v>328</v>
      </c>
      <c r="E75" s="72">
        <v>14</v>
      </c>
      <c r="F75" s="19">
        <v>142</v>
      </c>
      <c r="G75" s="19">
        <v>49</v>
      </c>
      <c r="H75" s="19">
        <v>98</v>
      </c>
      <c r="I75" s="72">
        <v>11</v>
      </c>
      <c r="J75" s="72">
        <v>14</v>
      </c>
      <c r="K75" s="19">
        <v>280</v>
      </c>
      <c r="L75" s="72">
        <v>10</v>
      </c>
      <c r="M75" s="72">
        <v>1</v>
      </c>
    </row>
    <row r="76" spans="1:13" s="139" customFormat="1" ht="11.45" hidden="1" customHeight="1">
      <c r="A76" s="141"/>
      <c r="B76" s="132" t="s">
        <v>47</v>
      </c>
      <c r="C76" s="133">
        <v>70</v>
      </c>
      <c r="D76" s="133">
        <v>36</v>
      </c>
      <c r="E76" s="140">
        <v>2</v>
      </c>
      <c r="F76" s="133">
        <v>14</v>
      </c>
      <c r="G76" s="133">
        <v>4</v>
      </c>
      <c r="H76" s="133">
        <v>12</v>
      </c>
      <c r="I76" s="140">
        <v>1</v>
      </c>
      <c r="J76" s="140">
        <v>3</v>
      </c>
      <c r="K76" s="133">
        <v>34</v>
      </c>
      <c r="L76" s="140">
        <v>1</v>
      </c>
      <c r="M76" s="140" t="s">
        <v>24</v>
      </c>
    </row>
    <row r="77" spans="1:13" s="139" customFormat="1" ht="11.45" hidden="1" customHeight="1">
      <c r="A77" s="141"/>
      <c r="B77" s="132" t="s">
        <v>48</v>
      </c>
      <c r="C77" s="133">
        <v>64</v>
      </c>
      <c r="D77" s="133">
        <v>34</v>
      </c>
      <c r="E77" s="140">
        <v>2</v>
      </c>
      <c r="F77" s="133">
        <v>16</v>
      </c>
      <c r="G77" s="133">
        <v>4</v>
      </c>
      <c r="H77" s="133">
        <v>9</v>
      </c>
      <c r="I77" s="140">
        <v>0</v>
      </c>
      <c r="J77" s="140">
        <v>2</v>
      </c>
      <c r="K77" s="133">
        <v>30</v>
      </c>
      <c r="L77" s="140">
        <v>0</v>
      </c>
      <c r="M77" s="140">
        <v>0</v>
      </c>
    </row>
    <row r="78" spans="1:13" s="139" customFormat="1" ht="11.45" hidden="1" customHeight="1">
      <c r="A78" s="141"/>
      <c r="B78" s="132" t="s">
        <v>49</v>
      </c>
      <c r="C78" s="133">
        <v>53</v>
      </c>
      <c r="D78" s="133">
        <v>28</v>
      </c>
      <c r="E78" s="140">
        <v>0</v>
      </c>
      <c r="F78" s="133">
        <v>12</v>
      </c>
      <c r="G78" s="133">
        <v>4</v>
      </c>
      <c r="H78" s="133">
        <v>10</v>
      </c>
      <c r="I78" s="140">
        <v>0</v>
      </c>
      <c r="J78" s="140">
        <v>1</v>
      </c>
      <c r="K78" s="133">
        <v>23</v>
      </c>
      <c r="L78" s="140">
        <v>2</v>
      </c>
      <c r="M78" s="140" t="s">
        <v>24</v>
      </c>
    </row>
    <row r="79" spans="1:13" s="139" customFormat="1" ht="11.45" hidden="1" customHeight="1">
      <c r="A79" s="141"/>
      <c r="B79" s="132" t="s">
        <v>50</v>
      </c>
      <c r="C79" s="133">
        <v>23</v>
      </c>
      <c r="D79" s="133">
        <v>14</v>
      </c>
      <c r="E79" s="140">
        <v>0</v>
      </c>
      <c r="F79" s="133">
        <v>6</v>
      </c>
      <c r="G79" s="133">
        <v>5</v>
      </c>
      <c r="H79" s="133">
        <v>2</v>
      </c>
      <c r="I79" s="140">
        <v>0</v>
      </c>
      <c r="J79" s="140">
        <v>1</v>
      </c>
      <c r="K79" s="133">
        <v>9</v>
      </c>
      <c r="L79" s="140">
        <v>0</v>
      </c>
      <c r="M79" s="140" t="s">
        <v>24</v>
      </c>
    </row>
    <row r="80" spans="1:13" s="139" customFormat="1" ht="11.45" hidden="1" customHeight="1">
      <c r="A80" s="141"/>
      <c r="B80" s="132" t="s">
        <v>51</v>
      </c>
      <c r="C80" s="133">
        <v>23</v>
      </c>
      <c r="D80" s="133">
        <v>17</v>
      </c>
      <c r="E80" s="140">
        <v>1</v>
      </c>
      <c r="F80" s="133">
        <v>8</v>
      </c>
      <c r="G80" s="133">
        <v>3</v>
      </c>
      <c r="H80" s="133">
        <v>4</v>
      </c>
      <c r="I80" s="140">
        <v>0</v>
      </c>
      <c r="J80" s="140">
        <v>1</v>
      </c>
      <c r="K80" s="133">
        <v>7</v>
      </c>
      <c r="L80" s="140">
        <v>0</v>
      </c>
      <c r="M80" s="140" t="s">
        <v>24</v>
      </c>
    </row>
    <row r="81" spans="1:13" s="139" customFormat="1" ht="11.45" hidden="1" customHeight="1">
      <c r="A81" s="141"/>
      <c r="B81" s="132" t="s">
        <v>52</v>
      </c>
      <c r="C81" s="133">
        <v>62</v>
      </c>
      <c r="D81" s="133">
        <v>33</v>
      </c>
      <c r="E81" s="140">
        <v>1</v>
      </c>
      <c r="F81" s="133">
        <v>10</v>
      </c>
      <c r="G81" s="133">
        <v>4</v>
      </c>
      <c r="H81" s="133">
        <v>13</v>
      </c>
      <c r="I81" s="140">
        <v>3</v>
      </c>
      <c r="J81" s="140">
        <v>1</v>
      </c>
      <c r="K81" s="133">
        <v>29</v>
      </c>
      <c r="L81" s="140">
        <v>0</v>
      </c>
      <c r="M81" s="140">
        <v>0</v>
      </c>
    </row>
    <row r="82" spans="1:13" s="139" customFormat="1" ht="11.45" hidden="1" customHeight="1">
      <c r="A82" s="141"/>
      <c r="B82" s="132" t="s">
        <v>53</v>
      </c>
      <c r="C82" s="133">
        <v>20</v>
      </c>
      <c r="D82" s="133">
        <v>7</v>
      </c>
      <c r="E82" s="140">
        <v>0</v>
      </c>
      <c r="F82" s="133">
        <v>3</v>
      </c>
      <c r="G82" s="133">
        <v>1</v>
      </c>
      <c r="H82" s="133">
        <v>2</v>
      </c>
      <c r="I82" s="140">
        <v>0</v>
      </c>
      <c r="J82" s="140">
        <v>0</v>
      </c>
      <c r="K82" s="133">
        <v>13</v>
      </c>
      <c r="L82" s="140">
        <v>0</v>
      </c>
      <c r="M82" s="140" t="s">
        <v>24</v>
      </c>
    </row>
    <row r="83" spans="1:13" s="139" customFormat="1" ht="11.45" hidden="1" customHeight="1">
      <c r="A83" s="141"/>
      <c r="B83" s="132" t="s">
        <v>54</v>
      </c>
      <c r="C83" s="133">
        <v>21</v>
      </c>
      <c r="D83" s="133">
        <v>8</v>
      </c>
      <c r="E83" s="140" t="s">
        <v>171</v>
      </c>
      <c r="F83" s="133">
        <v>3</v>
      </c>
      <c r="G83" s="133">
        <v>1</v>
      </c>
      <c r="H83" s="133">
        <v>3</v>
      </c>
      <c r="I83" s="140">
        <v>1</v>
      </c>
      <c r="J83" s="140">
        <v>0</v>
      </c>
      <c r="K83" s="133">
        <v>13</v>
      </c>
      <c r="L83" s="140">
        <v>0</v>
      </c>
      <c r="M83" s="140" t="s">
        <v>24</v>
      </c>
    </row>
    <row r="84" spans="1:13" s="139" customFormat="1" ht="11.45" hidden="1" customHeight="1">
      <c r="A84" s="141"/>
      <c r="B84" s="132" t="s">
        <v>55</v>
      </c>
      <c r="C84" s="133">
        <v>19</v>
      </c>
      <c r="D84" s="133">
        <v>11</v>
      </c>
      <c r="E84" s="140">
        <v>1</v>
      </c>
      <c r="F84" s="133">
        <v>5</v>
      </c>
      <c r="G84" s="133">
        <v>2</v>
      </c>
      <c r="H84" s="133">
        <v>3</v>
      </c>
      <c r="I84" s="140" t="s">
        <v>171</v>
      </c>
      <c r="J84" s="140">
        <v>1</v>
      </c>
      <c r="K84" s="133">
        <v>7</v>
      </c>
      <c r="L84" s="140">
        <v>0</v>
      </c>
      <c r="M84" s="140" t="s">
        <v>24</v>
      </c>
    </row>
    <row r="85" spans="1:13" s="139" customFormat="1" ht="11.45" hidden="1" customHeight="1">
      <c r="A85" s="141"/>
      <c r="B85" s="132" t="s">
        <v>56</v>
      </c>
      <c r="C85" s="133">
        <v>51</v>
      </c>
      <c r="D85" s="133">
        <v>28</v>
      </c>
      <c r="E85" s="140">
        <v>1</v>
      </c>
      <c r="F85" s="133">
        <v>9</v>
      </c>
      <c r="G85" s="133">
        <v>3</v>
      </c>
      <c r="H85" s="133">
        <v>5</v>
      </c>
      <c r="I85" s="140">
        <v>1</v>
      </c>
      <c r="J85" s="140">
        <v>9</v>
      </c>
      <c r="K85" s="133">
        <v>22</v>
      </c>
      <c r="L85" s="140">
        <v>2</v>
      </c>
      <c r="M85" s="140" t="s">
        <v>24</v>
      </c>
    </row>
    <row r="86" spans="1:13" s="139" customFormat="1" ht="11.45" hidden="1" customHeight="1">
      <c r="A86" s="141"/>
      <c r="B86" s="132" t="s">
        <v>57</v>
      </c>
      <c r="C86" s="133">
        <v>91</v>
      </c>
      <c r="D86" s="133">
        <v>52</v>
      </c>
      <c r="E86" s="140">
        <v>2</v>
      </c>
      <c r="F86" s="133">
        <v>24</v>
      </c>
      <c r="G86" s="133">
        <v>10</v>
      </c>
      <c r="H86" s="133">
        <v>14</v>
      </c>
      <c r="I86" s="140">
        <v>1</v>
      </c>
      <c r="J86" s="140">
        <v>1</v>
      </c>
      <c r="K86" s="133">
        <v>38</v>
      </c>
      <c r="L86" s="140">
        <v>1</v>
      </c>
      <c r="M86" s="140" t="s">
        <v>24</v>
      </c>
    </row>
    <row r="87" spans="1:13" s="139" customFormat="1" ht="11.45" hidden="1" customHeight="1">
      <c r="A87" s="141"/>
      <c r="B87" s="132" t="s">
        <v>58</v>
      </c>
      <c r="C87" s="133">
        <v>129</v>
      </c>
      <c r="D87" s="133">
        <v>70</v>
      </c>
      <c r="E87" s="140">
        <v>2</v>
      </c>
      <c r="F87" s="133">
        <v>32</v>
      </c>
      <c r="G87" s="133">
        <v>9</v>
      </c>
      <c r="H87" s="133">
        <v>20</v>
      </c>
      <c r="I87" s="140">
        <v>4</v>
      </c>
      <c r="J87" s="140">
        <v>3</v>
      </c>
      <c r="K87" s="133">
        <v>57</v>
      </c>
      <c r="L87" s="140">
        <v>2</v>
      </c>
      <c r="M87" s="140">
        <v>0</v>
      </c>
    </row>
    <row r="88" spans="1:13" ht="8.1" customHeight="1">
      <c r="A88" s="67" t="str">
        <f>IF(D88&lt;&gt;"",COUNTA($D$10:D88),"")</f>
        <v/>
      </c>
      <c r="B88" s="55"/>
      <c r="C88" s="19"/>
      <c r="D88" s="19"/>
      <c r="E88" s="72"/>
      <c r="F88" s="19"/>
      <c r="G88" s="19"/>
      <c r="H88" s="19"/>
      <c r="I88" s="72"/>
      <c r="J88" s="72"/>
      <c r="K88" s="19"/>
      <c r="L88" s="72"/>
      <c r="M88" s="72"/>
    </row>
    <row r="89" spans="1:13" ht="11.45" customHeight="1">
      <c r="A89" s="67" t="str">
        <f>IF(D89&lt;&gt;"",COUNTA($D$10:D89),"")</f>
        <v/>
      </c>
      <c r="B89" s="55">
        <v>2021</v>
      </c>
      <c r="C89" s="19"/>
      <c r="D89" s="19"/>
      <c r="E89" s="72"/>
      <c r="F89" s="19"/>
      <c r="G89" s="19"/>
      <c r="H89" s="19"/>
      <c r="I89" s="72"/>
      <c r="J89" s="72"/>
      <c r="K89" s="19"/>
      <c r="L89" s="72"/>
      <c r="M89" s="72"/>
    </row>
    <row r="90" spans="1:13" ht="11.45" customHeight="1">
      <c r="A90" s="67">
        <v>47</v>
      </c>
      <c r="B90" s="55" t="s">
        <v>47</v>
      </c>
      <c r="C90" s="19">
        <v>72</v>
      </c>
      <c r="D90" s="19">
        <v>38</v>
      </c>
      <c r="E90" s="72">
        <v>2</v>
      </c>
      <c r="F90" s="19">
        <v>17</v>
      </c>
      <c r="G90" s="19">
        <v>5</v>
      </c>
      <c r="H90" s="19">
        <v>11</v>
      </c>
      <c r="I90" s="72">
        <v>2</v>
      </c>
      <c r="J90" s="72">
        <v>2</v>
      </c>
      <c r="K90" s="19">
        <v>33</v>
      </c>
      <c r="L90" s="72">
        <v>1</v>
      </c>
      <c r="M90" s="72" t="s">
        <v>24</v>
      </c>
    </row>
    <row r="91" spans="1:13" ht="11.45" customHeight="1">
      <c r="A91" s="67">
        <v>48</v>
      </c>
      <c r="B91" s="55" t="s">
        <v>48</v>
      </c>
      <c r="C91" s="19">
        <v>63</v>
      </c>
      <c r="D91" s="19">
        <v>37</v>
      </c>
      <c r="E91" s="72">
        <v>1</v>
      </c>
      <c r="F91" s="19">
        <v>18</v>
      </c>
      <c r="G91" s="19">
        <v>6</v>
      </c>
      <c r="H91" s="19">
        <v>11</v>
      </c>
      <c r="I91" s="72">
        <v>0</v>
      </c>
      <c r="J91" s="72">
        <v>1</v>
      </c>
      <c r="K91" s="19">
        <v>25</v>
      </c>
      <c r="L91" s="72">
        <v>0</v>
      </c>
      <c r="M91" s="72" t="s">
        <v>24</v>
      </c>
    </row>
    <row r="92" spans="1:13" ht="11.45" customHeight="1">
      <c r="A92" s="67">
        <v>49</v>
      </c>
      <c r="B92" s="55" t="s">
        <v>49</v>
      </c>
      <c r="C92" s="19">
        <v>62</v>
      </c>
      <c r="D92" s="19">
        <v>36</v>
      </c>
      <c r="E92" s="72">
        <v>1</v>
      </c>
      <c r="F92" s="19">
        <v>18</v>
      </c>
      <c r="G92" s="19">
        <v>7</v>
      </c>
      <c r="H92" s="19">
        <v>9</v>
      </c>
      <c r="I92" s="72">
        <v>1</v>
      </c>
      <c r="J92" s="72">
        <v>2</v>
      </c>
      <c r="K92" s="19">
        <v>26</v>
      </c>
      <c r="L92" s="72">
        <v>0</v>
      </c>
      <c r="M92" s="72" t="s">
        <v>24</v>
      </c>
    </row>
    <row r="93" spans="1:13" ht="11.45" customHeight="1">
      <c r="A93" s="67">
        <v>50</v>
      </c>
      <c r="B93" s="55" t="s">
        <v>50</v>
      </c>
      <c r="C93" s="19">
        <v>32</v>
      </c>
      <c r="D93" s="19">
        <v>21</v>
      </c>
      <c r="E93" s="72">
        <v>1</v>
      </c>
      <c r="F93" s="19">
        <v>8</v>
      </c>
      <c r="G93" s="19">
        <v>5</v>
      </c>
      <c r="H93" s="19">
        <v>6</v>
      </c>
      <c r="I93" s="72">
        <v>0</v>
      </c>
      <c r="J93" s="72">
        <v>1</v>
      </c>
      <c r="K93" s="19">
        <v>11</v>
      </c>
      <c r="L93" s="72">
        <v>0</v>
      </c>
      <c r="M93" s="72" t="s">
        <v>24</v>
      </c>
    </row>
    <row r="94" spans="1:13" ht="11.45" customHeight="1">
      <c r="A94" s="67">
        <v>51</v>
      </c>
      <c r="B94" s="55" t="s">
        <v>51</v>
      </c>
      <c r="C94" s="19">
        <v>21</v>
      </c>
      <c r="D94" s="19">
        <v>15</v>
      </c>
      <c r="E94" s="72" t="s">
        <v>24</v>
      </c>
      <c r="F94" s="19">
        <v>7</v>
      </c>
      <c r="G94" s="19">
        <v>2</v>
      </c>
      <c r="H94" s="19">
        <v>6</v>
      </c>
      <c r="I94" s="72" t="s">
        <v>24</v>
      </c>
      <c r="J94" s="72">
        <v>0</v>
      </c>
      <c r="K94" s="19">
        <v>5</v>
      </c>
      <c r="L94" s="72">
        <v>0</v>
      </c>
      <c r="M94" s="72" t="s">
        <v>24</v>
      </c>
    </row>
    <row r="95" spans="1:13" ht="11.45" customHeight="1">
      <c r="A95" s="67">
        <v>52</v>
      </c>
      <c r="B95" s="55" t="s">
        <v>52</v>
      </c>
      <c r="C95" s="19">
        <v>76</v>
      </c>
      <c r="D95" s="19">
        <v>45</v>
      </c>
      <c r="E95" s="72">
        <v>0</v>
      </c>
      <c r="F95" s="19">
        <v>17</v>
      </c>
      <c r="G95" s="19">
        <v>12</v>
      </c>
      <c r="H95" s="19">
        <v>11</v>
      </c>
      <c r="I95" s="72">
        <v>2</v>
      </c>
      <c r="J95" s="72">
        <v>1</v>
      </c>
      <c r="K95" s="19">
        <v>30</v>
      </c>
      <c r="L95" s="72">
        <v>1</v>
      </c>
      <c r="M95" s="72" t="s">
        <v>24</v>
      </c>
    </row>
    <row r="96" spans="1:13" ht="11.45" customHeight="1">
      <c r="A96" s="67">
        <v>53</v>
      </c>
      <c r="B96" s="55" t="s">
        <v>53</v>
      </c>
      <c r="C96" s="19">
        <v>30</v>
      </c>
      <c r="D96" s="19">
        <v>12</v>
      </c>
      <c r="E96" s="72">
        <v>2</v>
      </c>
      <c r="F96" s="19">
        <v>5</v>
      </c>
      <c r="G96" s="19">
        <v>2</v>
      </c>
      <c r="H96" s="72">
        <v>2</v>
      </c>
      <c r="I96" s="72">
        <v>1</v>
      </c>
      <c r="J96" s="72">
        <v>0</v>
      </c>
      <c r="K96" s="19">
        <v>18</v>
      </c>
      <c r="L96" s="72">
        <v>0</v>
      </c>
      <c r="M96" s="72" t="s">
        <v>24</v>
      </c>
    </row>
    <row r="97" spans="1:13" ht="11.45" customHeight="1">
      <c r="A97" s="67">
        <v>54</v>
      </c>
      <c r="B97" s="55" t="s">
        <v>54</v>
      </c>
      <c r="C97" s="19">
        <v>11</v>
      </c>
      <c r="D97" s="19">
        <v>5</v>
      </c>
      <c r="E97" s="72" t="s">
        <v>24</v>
      </c>
      <c r="F97" s="19">
        <v>2</v>
      </c>
      <c r="G97" s="19">
        <v>1</v>
      </c>
      <c r="H97" s="72">
        <v>2</v>
      </c>
      <c r="I97" s="72" t="s">
        <v>24</v>
      </c>
      <c r="J97" s="72">
        <v>0</v>
      </c>
      <c r="K97" s="19">
        <v>7</v>
      </c>
      <c r="L97" s="72">
        <v>1</v>
      </c>
      <c r="M97" s="72" t="s">
        <v>24</v>
      </c>
    </row>
    <row r="98" spans="1:13" ht="11.45" customHeight="1">
      <c r="A98" s="67">
        <v>55</v>
      </c>
      <c r="B98" s="55" t="s">
        <v>55</v>
      </c>
      <c r="C98" s="19">
        <v>17</v>
      </c>
      <c r="D98" s="19">
        <v>7</v>
      </c>
      <c r="E98" s="72">
        <v>0</v>
      </c>
      <c r="F98" s="19">
        <v>3</v>
      </c>
      <c r="G98" s="19" t="s">
        <v>24</v>
      </c>
      <c r="H98" s="19">
        <v>3</v>
      </c>
      <c r="I98" s="72">
        <v>1</v>
      </c>
      <c r="J98" s="72">
        <v>0</v>
      </c>
      <c r="K98" s="19">
        <v>10</v>
      </c>
      <c r="L98" s="72">
        <v>1</v>
      </c>
      <c r="M98" s="72" t="s">
        <v>24</v>
      </c>
    </row>
    <row r="99" spans="1:13" ht="11.45" customHeight="1">
      <c r="A99" s="67">
        <v>56</v>
      </c>
      <c r="B99" s="55" t="s">
        <v>56</v>
      </c>
      <c r="C99" s="19"/>
      <c r="D99" s="19" t="s">
        <v>148</v>
      </c>
      <c r="E99" s="72"/>
      <c r="F99" s="19"/>
      <c r="G99" s="19"/>
      <c r="H99" s="19"/>
      <c r="I99" s="72"/>
      <c r="J99" s="72"/>
      <c r="K99" s="19"/>
      <c r="L99" s="72"/>
      <c r="M99" s="72"/>
    </row>
    <row r="100" spans="1:13" ht="11.45" customHeight="1">
      <c r="A100" s="67">
        <v>57</v>
      </c>
      <c r="B100" s="55" t="s">
        <v>57</v>
      </c>
      <c r="C100" s="19"/>
      <c r="D100" s="19" t="s">
        <v>148</v>
      </c>
      <c r="E100" s="72"/>
      <c r="F100" s="19"/>
      <c r="G100" s="19"/>
      <c r="H100" s="19"/>
      <c r="I100" s="72"/>
      <c r="J100" s="72"/>
      <c r="K100" s="19"/>
      <c r="L100" s="72"/>
      <c r="M100" s="72"/>
    </row>
    <row r="101" spans="1:13" ht="11.45" customHeight="1">
      <c r="A101" s="67">
        <v>58</v>
      </c>
      <c r="B101" s="55" t="s">
        <v>58</v>
      </c>
      <c r="C101" s="19"/>
      <c r="D101" s="19" t="s">
        <v>148</v>
      </c>
      <c r="E101" s="72"/>
      <c r="F101" s="19"/>
      <c r="G101" s="19"/>
      <c r="H101" s="19"/>
      <c r="I101" s="72"/>
      <c r="J101" s="72"/>
      <c r="K101" s="19"/>
      <c r="L101" s="72"/>
      <c r="M101" s="72"/>
    </row>
    <row r="102" spans="1:13" ht="8.1" customHeight="1">
      <c r="A102" s="67" t="str">
        <f>IF(D102&lt;&gt;"",COUNTA($D$10:D102),"")</f>
        <v/>
      </c>
      <c r="B102" s="55"/>
      <c r="C102" s="19"/>
      <c r="D102" s="19"/>
      <c r="E102" s="72"/>
      <c r="F102" s="19"/>
      <c r="G102" s="19"/>
      <c r="H102" s="19"/>
      <c r="I102" s="72"/>
      <c r="J102" s="72"/>
      <c r="K102" s="19"/>
      <c r="L102" s="72"/>
      <c r="M102" s="72"/>
    </row>
    <row r="103" spans="1:13" ht="11.45" customHeight="1">
      <c r="A103" s="67">
        <v>59</v>
      </c>
      <c r="B103" s="55" t="s">
        <v>193</v>
      </c>
      <c r="C103" s="19">
        <v>385</v>
      </c>
      <c r="D103" s="19">
        <v>218</v>
      </c>
      <c r="E103" s="72">
        <v>7</v>
      </c>
      <c r="F103" s="19">
        <v>95</v>
      </c>
      <c r="G103" s="19">
        <v>40</v>
      </c>
      <c r="H103" s="19">
        <v>62</v>
      </c>
      <c r="I103" s="72">
        <v>7</v>
      </c>
      <c r="J103" s="72">
        <v>7</v>
      </c>
      <c r="K103" s="19">
        <v>165</v>
      </c>
      <c r="L103" s="72">
        <v>4</v>
      </c>
      <c r="M103" s="72" t="s">
        <v>24</v>
      </c>
    </row>
    <row r="104" spans="1:13" ht="11.45" customHeight="1">
      <c r="A104" s="67">
        <v>60</v>
      </c>
      <c r="B104" s="55" t="s">
        <v>194</v>
      </c>
      <c r="C104" s="19">
        <v>355</v>
      </c>
      <c r="D104" s="19">
        <v>187</v>
      </c>
      <c r="E104" s="72">
        <v>9</v>
      </c>
      <c r="F104" s="19">
        <v>77</v>
      </c>
      <c r="G104" s="19">
        <v>28</v>
      </c>
      <c r="H104" s="19">
        <v>58</v>
      </c>
      <c r="I104" s="72">
        <v>6</v>
      </c>
      <c r="J104" s="72">
        <v>9</v>
      </c>
      <c r="K104" s="19">
        <v>163</v>
      </c>
      <c r="L104" s="72">
        <v>5</v>
      </c>
      <c r="M104" s="72">
        <v>1</v>
      </c>
    </row>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sheetData>
  <mergeCells count="23">
    <mergeCell ref="C69:M69"/>
    <mergeCell ref="I5:I6"/>
    <mergeCell ref="J5:J6"/>
    <mergeCell ref="C9:M9"/>
    <mergeCell ref="L4:L6"/>
    <mergeCell ref="M4:M6"/>
    <mergeCell ref="C3:C6"/>
    <mergeCell ref="D4:D6"/>
    <mergeCell ref="K4:K6"/>
    <mergeCell ref="C33:M33"/>
    <mergeCell ref="A1:B1"/>
    <mergeCell ref="C1:M1"/>
    <mergeCell ref="A2:B2"/>
    <mergeCell ref="C2:M2"/>
    <mergeCell ref="A3:A7"/>
    <mergeCell ref="E5:E6"/>
    <mergeCell ref="F5:F6"/>
    <mergeCell ref="E4:J4"/>
    <mergeCell ref="G5:G6"/>
    <mergeCell ref="D3:M3"/>
    <mergeCell ref="B3:B7"/>
    <mergeCell ref="H5:H6"/>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2021 09&amp;R&amp;"-,Standard"&amp;7&amp;P</oddFooter>
    <evenFooter>&amp;L&amp;"-,Standard"&amp;7&amp;P&amp;R&amp;"-,Standard"&amp;7StatA MV, Statistischer Bericht C323 2021 09</evenFooter>
  </headerFooter>
  <rowBreaks count="1" manualBreakCount="1">
    <brk id="68"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3" customFormat="1" ht="30" customHeight="1">
      <c r="A1" s="211" t="s">
        <v>71</v>
      </c>
      <c r="B1" s="212"/>
      <c r="C1" s="213" t="s">
        <v>79</v>
      </c>
      <c r="D1" s="213"/>
      <c r="E1" s="213"/>
      <c r="F1" s="213"/>
      <c r="G1" s="213"/>
      <c r="H1" s="213"/>
      <c r="I1" s="213"/>
      <c r="J1" s="213"/>
      <c r="K1" s="213"/>
      <c r="L1" s="213"/>
      <c r="M1" s="214"/>
    </row>
    <row r="2" spans="1:13" s="69" customFormat="1" ht="30" customHeight="1">
      <c r="A2" s="222" t="s">
        <v>77</v>
      </c>
      <c r="B2" s="223"/>
      <c r="C2" s="220" t="s">
        <v>63</v>
      </c>
      <c r="D2" s="220"/>
      <c r="E2" s="220"/>
      <c r="F2" s="220"/>
      <c r="G2" s="220"/>
      <c r="H2" s="220"/>
      <c r="I2" s="220"/>
      <c r="J2" s="220"/>
      <c r="K2" s="220"/>
      <c r="L2" s="220"/>
      <c r="M2" s="221"/>
    </row>
    <row r="3" spans="1:13" s="49" customFormat="1" ht="11.45" customHeight="1">
      <c r="A3" s="218" t="s">
        <v>46</v>
      </c>
      <c r="B3" s="217" t="s">
        <v>42</v>
      </c>
      <c r="C3" s="217" t="s">
        <v>7</v>
      </c>
      <c r="D3" s="217" t="s">
        <v>8</v>
      </c>
      <c r="E3" s="217" t="s">
        <v>9</v>
      </c>
      <c r="F3" s="217" t="s">
        <v>150</v>
      </c>
      <c r="G3" s="217" t="s">
        <v>151</v>
      </c>
      <c r="H3" s="217" t="s">
        <v>153</v>
      </c>
      <c r="I3" s="217" t="s">
        <v>13</v>
      </c>
      <c r="J3" s="217" t="s">
        <v>18</v>
      </c>
      <c r="K3" s="217" t="s">
        <v>116</v>
      </c>
      <c r="L3" s="217" t="s">
        <v>16</v>
      </c>
      <c r="M3" s="224" t="s">
        <v>17</v>
      </c>
    </row>
    <row r="4" spans="1:13" s="49" customFormat="1" ht="11.45" customHeight="1">
      <c r="A4" s="228"/>
      <c r="B4" s="217"/>
      <c r="C4" s="217"/>
      <c r="D4" s="217"/>
      <c r="E4" s="217"/>
      <c r="F4" s="217"/>
      <c r="G4" s="217"/>
      <c r="H4" s="217"/>
      <c r="I4" s="217"/>
      <c r="J4" s="217"/>
      <c r="K4" s="217"/>
      <c r="L4" s="217"/>
      <c r="M4" s="224"/>
    </row>
    <row r="5" spans="1:13" s="49" customFormat="1" ht="11.45" customHeight="1">
      <c r="A5" s="228"/>
      <c r="B5" s="217"/>
      <c r="C5" s="217" t="s">
        <v>23</v>
      </c>
      <c r="D5" s="217"/>
      <c r="E5" s="217"/>
      <c r="F5" s="217"/>
      <c r="G5" s="217"/>
      <c r="H5" s="217"/>
      <c r="I5" s="217"/>
      <c r="J5" s="217"/>
      <c r="K5" s="217"/>
      <c r="L5" s="217"/>
      <c r="M5" s="224"/>
    </row>
    <row r="6" spans="1:13" s="74" customFormat="1" ht="11.45" customHeight="1">
      <c r="A6" s="32">
        <v>1</v>
      </c>
      <c r="B6" s="33">
        <v>2</v>
      </c>
      <c r="C6" s="33">
        <v>3</v>
      </c>
      <c r="D6" s="33">
        <v>4</v>
      </c>
      <c r="E6" s="33">
        <v>5</v>
      </c>
      <c r="F6" s="33">
        <v>6</v>
      </c>
      <c r="G6" s="33">
        <v>7</v>
      </c>
      <c r="H6" s="33">
        <v>8</v>
      </c>
      <c r="I6" s="33">
        <v>9</v>
      </c>
      <c r="J6" s="33">
        <v>10</v>
      </c>
      <c r="K6" s="33">
        <v>11</v>
      </c>
      <c r="L6" s="33">
        <v>12</v>
      </c>
      <c r="M6" s="34">
        <v>13</v>
      </c>
    </row>
    <row r="7" spans="1:13" s="49" customFormat="1" ht="11.45" customHeight="1">
      <c r="A7" s="77"/>
      <c r="B7" s="54"/>
      <c r="C7" s="78"/>
      <c r="D7" s="78"/>
      <c r="E7" s="78"/>
      <c r="F7" s="78"/>
      <c r="G7" s="78"/>
      <c r="H7" s="78"/>
      <c r="I7" s="78"/>
      <c r="J7" s="78"/>
      <c r="K7" s="78"/>
      <c r="L7" s="78"/>
      <c r="M7" s="78"/>
    </row>
    <row r="8" spans="1:13" s="49" customFormat="1" ht="11.45" customHeight="1">
      <c r="A8" s="67">
        <f>IF(D8&lt;&gt;"",COUNTA($D8:D$8),"")</f>
        <v>1</v>
      </c>
      <c r="B8" s="55">
        <v>1991</v>
      </c>
      <c r="C8" s="78">
        <v>277</v>
      </c>
      <c r="D8" s="78">
        <v>273</v>
      </c>
      <c r="E8" s="78">
        <v>237</v>
      </c>
      <c r="F8" s="78">
        <v>212</v>
      </c>
      <c r="G8" s="78">
        <v>55</v>
      </c>
      <c r="H8" s="78" t="s">
        <v>12</v>
      </c>
      <c r="I8" s="78">
        <v>90</v>
      </c>
      <c r="J8" s="78" t="s">
        <v>12</v>
      </c>
      <c r="K8" s="78">
        <v>26</v>
      </c>
      <c r="L8" s="78" t="s">
        <v>12</v>
      </c>
      <c r="M8" s="78">
        <v>250</v>
      </c>
    </row>
    <row r="9" spans="1:13" s="49" customFormat="1" ht="11.45" customHeight="1">
      <c r="A9" s="67">
        <f>IF(D9&lt;&gt;"",COUNTA($D$8:D9),"")</f>
        <v>2</v>
      </c>
      <c r="B9" s="55">
        <v>2000</v>
      </c>
      <c r="C9" s="78">
        <v>310</v>
      </c>
      <c r="D9" s="78">
        <v>319</v>
      </c>
      <c r="E9" s="78">
        <v>262</v>
      </c>
      <c r="F9" s="78">
        <v>254</v>
      </c>
      <c r="G9" s="78">
        <v>89</v>
      </c>
      <c r="H9" s="78" t="s">
        <v>12</v>
      </c>
      <c r="I9" s="78">
        <v>89</v>
      </c>
      <c r="J9" s="78" t="s">
        <v>12</v>
      </c>
      <c r="K9" s="78">
        <v>17</v>
      </c>
      <c r="L9" s="78">
        <v>18</v>
      </c>
      <c r="M9" s="78">
        <v>264</v>
      </c>
    </row>
    <row r="10" spans="1:13" s="49" customFormat="1" ht="11.45" customHeight="1">
      <c r="A10" s="67">
        <f>IF(D10&lt;&gt;"",COUNTA($D$8:D10),"")</f>
        <v>3</v>
      </c>
      <c r="B10" s="55">
        <v>2005</v>
      </c>
      <c r="C10" s="78">
        <v>278</v>
      </c>
      <c r="D10" s="78">
        <v>324</v>
      </c>
      <c r="E10" s="78">
        <v>270</v>
      </c>
      <c r="F10" s="78">
        <v>255</v>
      </c>
      <c r="G10" s="78">
        <v>127</v>
      </c>
      <c r="H10" s="78" t="s">
        <v>12</v>
      </c>
      <c r="I10" s="78">
        <v>90</v>
      </c>
      <c r="J10" s="78" t="s">
        <v>12</v>
      </c>
      <c r="K10" s="78">
        <v>17</v>
      </c>
      <c r="L10" s="78">
        <v>18</v>
      </c>
      <c r="M10" s="78">
        <v>264</v>
      </c>
    </row>
    <row r="11" spans="1:13" s="49" customFormat="1" ht="11.45" customHeight="1">
      <c r="A11" s="67">
        <f>IF(D11&lt;&gt;"",COUNTA($D$8:D11),"")</f>
        <v>4</v>
      </c>
      <c r="B11" s="55">
        <v>2010</v>
      </c>
      <c r="C11" s="78">
        <v>321</v>
      </c>
      <c r="D11" s="78">
        <v>344</v>
      </c>
      <c r="E11" s="78">
        <v>272</v>
      </c>
      <c r="F11" s="78">
        <v>258</v>
      </c>
      <c r="G11" s="78">
        <v>121</v>
      </c>
      <c r="H11" s="78">
        <v>164</v>
      </c>
      <c r="I11" s="78">
        <v>94</v>
      </c>
      <c r="J11" s="78">
        <v>18</v>
      </c>
      <c r="K11" s="78">
        <v>30</v>
      </c>
      <c r="L11" s="78">
        <v>18</v>
      </c>
      <c r="M11" s="78">
        <v>264</v>
      </c>
    </row>
    <row r="12" spans="1:13" s="49" customFormat="1" ht="11.45" customHeight="1">
      <c r="A12" s="67">
        <f>IF(D12&lt;&gt;"",COUNTA($D$8:D12),"")</f>
        <v>5</v>
      </c>
      <c r="B12" s="55">
        <v>2019</v>
      </c>
      <c r="C12" s="78">
        <v>350</v>
      </c>
      <c r="D12" s="78">
        <v>397</v>
      </c>
      <c r="E12" s="78">
        <v>286</v>
      </c>
      <c r="F12" s="78">
        <v>292</v>
      </c>
      <c r="G12" s="78">
        <v>131</v>
      </c>
      <c r="H12" s="78">
        <v>134</v>
      </c>
      <c r="I12" s="78">
        <v>101</v>
      </c>
      <c r="J12" s="78">
        <v>18</v>
      </c>
      <c r="K12" s="78">
        <v>30</v>
      </c>
      <c r="L12" s="78">
        <v>18</v>
      </c>
      <c r="M12" s="78">
        <v>264</v>
      </c>
    </row>
    <row r="13" spans="1:13" s="49" customFormat="1" ht="11.45" customHeight="1">
      <c r="A13" s="67">
        <f>IF(D13&lt;&gt;"",COUNTA($D$8:D13),"")</f>
        <v>6</v>
      </c>
      <c r="B13" s="55">
        <v>2020</v>
      </c>
      <c r="C13" s="78">
        <v>360</v>
      </c>
      <c r="D13" s="78">
        <v>409</v>
      </c>
      <c r="E13" s="78">
        <v>291</v>
      </c>
      <c r="F13" s="78">
        <v>306</v>
      </c>
      <c r="G13" s="78">
        <v>134</v>
      </c>
      <c r="H13" s="78">
        <v>127</v>
      </c>
      <c r="I13" s="78">
        <v>96</v>
      </c>
      <c r="J13" s="78">
        <v>19</v>
      </c>
      <c r="K13" s="78">
        <v>31</v>
      </c>
      <c r="L13" s="78">
        <v>18</v>
      </c>
      <c r="M13" s="78">
        <v>264</v>
      </c>
    </row>
    <row r="14" spans="1:13" s="49" customFormat="1" ht="11.45" customHeight="1">
      <c r="A14" s="67" t="str">
        <f>IF(D14&lt;&gt;"",COUNTA($D$8:D14),"")</f>
        <v/>
      </c>
      <c r="B14" s="55"/>
      <c r="C14" s="78"/>
      <c r="D14" s="78"/>
      <c r="E14" s="78"/>
      <c r="F14" s="78"/>
      <c r="G14" s="78"/>
      <c r="H14" s="78"/>
      <c r="I14" s="78"/>
      <c r="J14" s="78"/>
      <c r="K14" s="78"/>
      <c r="L14" s="78"/>
      <c r="M14" s="78"/>
    </row>
    <row r="15" spans="1:13" s="49" customFormat="1" ht="11.45" customHeight="1">
      <c r="A15" s="67" t="str">
        <f>IF(D15&lt;&gt;"",COUNTA($D$8:D15),"")</f>
        <v/>
      </c>
      <c r="B15" s="55">
        <v>2021</v>
      </c>
      <c r="C15" s="78"/>
      <c r="D15" s="78"/>
      <c r="E15" s="78"/>
      <c r="F15" s="78"/>
      <c r="G15" s="78"/>
      <c r="H15" s="78"/>
      <c r="I15" s="78"/>
      <c r="J15" s="78"/>
      <c r="K15" s="78"/>
      <c r="L15" s="78"/>
      <c r="M15" s="78"/>
    </row>
    <row r="16" spans="1:13" s="49" customFormat="1" ht="11.45" customHeight="1">
      <c r="A16" s="67">
        <f>IF(D16&lt;&gt;"",COUNTA($D$8:D16),"")</f>
        <v>7</v>
      </c>
      <c r="B16" s="79" t="s">
        <v>47</v>
      </c>
      <c r="C16" s="78">
        <v>357</v>
      </c>
      <c r="D16" s="78">
        <v>406</v>
      </c>
      <c r="E16" s="78">
        <v>288</v>
      </c>
      <c r="F16" s="78">
        <v>301</v>
      </c>
      <c r="G16" s="78">
        <v>130</v>
      </c>
      <c r="H16" s="78">
        <v>141</v>
      </c>
      <c r="I16" s="78">
        <v>97</v>
      </c>
      <c r="J16" s="78">
        <v>19</v>
      </c>
      <c r="K16" s="78">
        <v>31</v>
      </c>
      <c r="L16" s="78">
        <v>18</v>
      </c>
      <c r="M16" s="78">
        <v>264</v>
      </c>
    </row>
    <row r="17" spans="1:13" s="49" customFormat="1" ht="11.45" customHeight="1">
      <c r="A17" s="67">
        <f>IF(D17&lt;&gt;"",COUNTA($D$8:D17),"")</f>
        <v>8</v>
      </c>
      <c r="B17" s="79" t="s">
        <v>48</v>
      </c>
      <c r="C17" s="78">
        <v>381</v>
      </c>
      <c r="D17" s="78">
        <v>403</v>
      </c>
      <c r="E17" s="78">
        <v>293</v>
      </c>
      <c r="F17" s="78">
        <v>305</v>
      </c>
      <c r="G17" s="78">
        <v>130</v>
      </c>
      <c r="H17" s="78">
        <v>140</v>
      </c>
      <c r="I17" s="78">
        <v>97</v>
      </c>
      <c r="J17" s="78">
        <v>19</v>
      </c>
      <c r="K17" s="78">
        <v>31</v>
      </c>
      <c r="L17" s="78">
        <v>18</v>
      </c>
      <c r="M17" s="78">
        <v>264</v>
      </c>
    </row>
    <row r="18" spans="1:13" s="49" customFormat="1" ht="11.45" customHeight="1">
      <c r="A18" s="67">
        <f>IF(D18&lt;&gt;"",COUNTA($D$8:D18),"")</f>
        <v>9</v>
      </c>
      <c r="B18" s="79" t="s">
        <v>49</v>
      </c>
      <c r="C18" s="78">
        <v>370</v>
      </c>
      <c r="D18" s="78">
        <v>403</v>
      </c>
      <c r="E18" s="78">
        <v>288</v>
      </c>
      <c r="F18" s="78">
        <v>306</v>
      </c>
      <c r="G18" s="78">
        <v>128</v>
      </c>
      <c r="H18" s="78">
        <v>159</v>
      </c>
      <c r="I18" s="78">
        <v>97</v>
      </c>
      <c r="J18" s="78">
        <v>19</v>
      </c>
      <c r="K18" s="78">
        <v>31</v>
      </c>
      <c r="L18" s="78">
        <v>18</v>
      </c>
      <c r="M18" s="78">
        <v>264</v>
      </c>
    </row>
    <row r="19" spans="1:13" s="49" customFormat="1" ht="11.45" customHeight="1">
      <c r="A19" s="67">
        <f>IF(D19&lt;&gt;"",COUNTA($D$8:D19),"")</f>
        <v>10</v>
      </c>
      <c r="B19" s="79" t="s">
        <v>50</v>
      </c>
      <c r="C19" s="78">
        <v>372</v>
      </c>
      <c r="D19" s="78">
        <v>398</v>
      </c>
      <c r="E19" s="78">
        <v>290</v>
      </c>
      <c r="F19" s="78">
        <v>303</v>
      </c>
      <c r="G19" s="78">
        <v>131</v>
      </c>
      <c r="H19" s="78">
        <v>130</v>
      </c>
      <c r="I19" s="78">
        <v>97</v>
      </c>
      <c r="J19" s="78">
        <v>19</v>
      </c>
      <c r="K19" s="78">
        <v>31</v>
      </c>
      <c r="L19" s="78">
        <v>18</v>
      </c>
      <c r="M19" s="78">
        <v>264</v>
      </c>
    </row>
    <row r="20" spans="1:13" s="49" customFormat="1" ht="11.45" customHeight="1">
      <c r="A20" s="67">
        <f>IF(D20&lt;&gt;"",COUNTA($D$8:D20),"")</f>
        <v>11</v>
      </c>
      <c r="B20" s="79" t="s">
        <v>51</v>
      </c>
      <c r="C20" s="78">
        <v>378</v>
      </c>
      <c r="D20" s="78">
        <v>390</v>
      </c>
      <c r="E20" s="78">
        <v>290</v>
      </c>
      <c r="F20" s="78">
        <v>299</v>
      </c>
      <c r="G20" s="78">
        <v>127</v>
      </c>
      <c r="H20" s="78">
        <v>126</v>
      </c>
      <c r="I20" s="78">
        <v>97</v>
      </c>
      <c r="J20" s="78">
        <v>19</v>
      </c>
      <c r="K20" s="78">
        <v>31</v>
      </c>
      <c r="L20" s="78">
        <v>18</v>
      </c>
      <c r="M20" s="78">
        <v>264</v>
      </c>
    </row>
    <row r="21" spans="1:13" s="49" customFormat="1" ht="11.45" customHeight="1">
      <c r="A21" s="67">
        <f>IF(D21&lt;&gt;"",COUNTA($D$8:D21),"")</f>
        <v>12</v>
      </c>
      <c r="B21" s="79" t="s">
        <v>52</v>
      </c>
      <c r="C21" s="78">
        <v>369</v>
      </c>
      <c r="D21" s="78">
        <v>379</v>
      </c>
      <c r="E21" s="78">
        <v>288</v>
      </c>
      <c r="F21" s="78">
        <v>298</v>
      </c>
      <c r="G21" s="78">
        <v>136</v>
      </c>
      <c r="H21" s="78">
        <v>143</v>
      </c>
      <c r="I21" s="78">
        <v>97</v>
      </c>
      <c r="J21" s="78">
        <v>19</v>
      </c>
      <c r="K21" s="78">
        <v>31</v>
      </c>
      <c r="L21" s="78">
        <v>18</v>
      </c>
      <c r="M21" s="78">
        <v>264</v>
      </c>
    </row>
    <row r="22" spans="1:13" s="49" customFormat="1" ht="11.45" customHeight="1">
      <c r="A22" s="67">
        <f>IF(D22&lt;&gt;"",COUNTA($D$8:D22),"")</f>
        <v>13</v>
      </c>
      <c r="B22" s="79" t="s">
        <v>53</v>
      </c>
      <c r="C22" s="78">
        <v>359</v>
      </c>
      <c r="D22" s="78">
        <v>375</v>
      </c>
      <c r="E22" s="78">
        <v>275</v>
      </c>
      <c r="F22" s="78">
        <v>294</v>
      </c>
      <c r="G22" s="78">
        <v>142</v>
      </c>
      <c r="H22" s="78">
        <v>159</v>
      </c>
      <c r="I22" s="78">
        <v>97</v>
      </c>
      <c r="J22" s="78">
        <v>19</v>
      </c>
      <c r="K22" s="78">
        <v>31</v>
      </c>
      <c r="L22" s="78">
        <v>18</v>
      </c>
      <c r="M22" s="78">
        <v>264</v>
      </c>
    </row>
    <row r="23" spans="1:13" s="49" customFormat="1" ht="11.45" customHeight="1">
      <c r="A23" s="67">
        <f>IF(D23&lt;&gt;"",COUNTA($D$8:D23),"")</f>
        <v>14</v>
      </c>
      <c r="B23" s="79" t="s">
        <v>54</v>
      </c>
      <c r="C23" s="78">
        <v>350</v>
      </c>
      <c r="D23" s="78">
        <v>380</v>
      </c>
      <c r="E23" s="78">
        <v>275</v>
      </c>
      <c r="F23" s="78">
        <v>292</v>
      </c>
      <c r="G23" s="78">
        <v>141</v>
      </c>
      <c r="H23" s="78">
        <v>154</v>
      </c>
      <c r="I23" s="78">
        <v>97</v>
      </c>
      <c r="J23" s="78">
        <v>19</v>
      </c>
      <c r="K23" s="78">
        <v>31</v>
      </c>
      <c r="L23" s="78">
        <v>18</v>
      </c>
      <c r="M23" s="78">
        <v>264</v>
      </c>
    </row>
    <row r="24" spans="1:13" s="49" customFormat="1" ht="11.45" customHeight="1">
      <c r="A24" s="67">
        <f>IF(D24&lt;&gt;"",COUNTA($D$8:D24),"")</f>
        <v>15</v>
      </c>
      <c r="B24" s="79" t="s">
        <v>55</v>
      </c>
      <c r="C24" s="78">
        <v>360</v>
      </c>
      <c r="D24" s="78">
        <v>388</v>
      </c>
      <c r="E24" s="78">
        <v>281</v>
      </c>
      <c r="F24" s="78">
        <v>287</v>
      </c>
      <c r="G24" s="78">
        <v>140</v>
      </c>
      <c r="H24" s="78">
        <v>174</v>
      </c>
      <c r="I24" s="78">
        <v>97</v>
      </c>
      <c r="J24" s="78">
        <v>19</v>
      </c>
      <c r="K24" s="78">
        <v>31</v>
      </c>
      <c r="L24" s="78">
        <v>18</v>
      </c>
      <c r="M24" s="78">
        <v>264</v>
      </c>
    </row>
    <row r="25" spans="1:13" s="49" customFormat="1" ht="11.45" customHeight="1">
      <c r="A25" s="67">
        <f>IF(D25&lt;&gt;"",COUNTA($D$8:D25),"")</f>
        <v>16</v>
      </c>
      <c r="B25" s="79" t="s">
        <v>56</v>
      </c>
      <c r="C25" s="78"/>
      <c r="D25" s="78" t="s">
        <v>148</v>
      </c>
      <c r="E25" s="78"/>
      <c r="F25" s="78"/>
      <c r="G25" s="78"/>
      <c r="H25" s="78"/>
      <c r="I25" s="78"/>
      <c r="J25" s="78"/>
      <c r="K25" s="78"/>
      <c r="L25" s="78"/>
      <c r="M25" s="78"/>
    </row>
    <row r="26" spans="1:13" s="49" customFormat="1" ht="11.45" customHeight="1">
      <c r="A26" s="67">
        <f>IF(D26&lt;&gt;"",COUNTA($D$8:D26),"")</f>
        <v>17</v>
      </c>
      <c r="B26" s="79" t="s">
        <v>57</v>
      </c>
      <c r="C26" s="78"/>
      <c r="D26" s="78" t="s">
        <v>148</v>
      </c>
      <c r="E26" s="78"/>
      <c r="F26" s="78"/>
      <c r="G26" s="78"/>
      <c r="H26" s="78"/>
      <c r="I26" s="78"/>
      <c r="J26" s="78"/>
      <c r="K26" s="78"/>
      <c r="L26" s="78"/>
      <c r="M26" s="78"/>
    </row>
    <row r="27" spans="1:13" s="49" customFormat="1" ht="11.45" customHeight="1">
      <c r="A27" s="67">
        <f>IF(D27&lt;&gt;"",COUNTA($D$8:D27),"")</f>
        <v>18</v>
      </c>
      <c r="B27" s="79" t="s">
        <v>58</v>
      </c>
      <c r="C27" s="78"/>
      <c r="D27" s="78" t="s">
        <v>148</v>
      </c>
      <c r="E27" s="78"/>
      <c r="F27" s="78"/>
      <c r="G27" s="78"/>
      <c r="H27" s="78"/>
      <c r="I27" s="78"/>
      <c r="J27" s="78"/>
      <c r="K27" s="78"/>
      <c r="L27" s="78"/>
      <c r="M27" s="78"/>
    </row>
    <row r="28" spans="1:13" ht="11.45" customHeight="1">
      <c r="C28" s="75"/>
      <c r="D28" s="75"/>
      <c r="E28" s="76"/>
      <c r="F28" s="18"/>
      <c r="G28" s="18"/>
      <c r="H28" s="18"/>
      <c r="I28" s="76"/>
      <c r="J28" s="76"/>
      <c r="K28" s="75"/>
      <c r="L28" s="76"/>
      <c r="M28" s="76"/>
    </row>
    <row r="29" spans="1:13" ht="11.45" customHeight="1">
      <c r="C29" s="18"/>
      <c r="D29" s="18"/>
      <c r="E29" s="68"/>
      <c r="F29" s="18"/>
      <c r="G29" s="18"/>
      <c r="H29" s="18"/>
      <c r="I29" s="68"/>
      <c r="J29" s="68"/>
      <c r="K29" s="18"/>
      <c r="L29" s="68"/>
      <c r="M29" s="68"/>
    </row>
    <row r="30" spans="1:13" ht="11.45" customHeight="1">
      <c r="C30" s="18"/>
      <c r="D30" s="18"/>
      <c r="E30" s="68"/>
      <c r="F30" s="18"/>
      <c r="G30" s="18"/>
      <c r="H30" s="18"/>
      <c r="I30" s="68"/>
      <c r="J30" s="68"/>
      <c r="K30" s="18"/>
      <c r="L30" s="68"/>
      <c r="M30" s="68"/>
    </row>
  </sheetData>
  <mergeCells count="18">
    <mergeCell ref="C5:M5"/>
    <mergeCell ref="A3:A5"/>
    <mergeCell ref="B3:B5"/>
    <mergeCell ref="C3:C4"/>
    <mergeCell ref="D3:D4"/>
    <mergeCell ref="E3:E4"/>
    <mergeCell ref="F3:F4"/>
    <mergeCell ref="A1:B1"/>
    <mergeCell ref="C1:M1"/>
    <mergeCell ref="H3:H4"/>
    <mergeCell ref="I3:I4"/>
    <mergeCell ref="J3:J4"/>
    <mergeCell ref="K3:K4"/>
    <mergeCell ref="L3:L4"/>
    <mergeCell ref="M3:M4"/>
    <mergeCell ref="A2:B2"/>
    <mergeCell ref="C2:M2"/>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09&amp;R&amp;"-,Standard"&amp;7&amp;P</oddFooter>
    <evenFooter>&amp;L&amp;"-,Standard"&amp;7&amp;P&amp;R&amp;"-,Standard"&amp;7StatA MV, Statistischer Bericht C323 2021 09</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5"/>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cols>
    <col min="1" max="1" width="3.7109375" style="31" customWidth="1"/>
    <col min="2" max="2" width="18.7109375" style="31" customWidth="1"/>
    <col min="3" max="10" width="8.7109375" style="31" customWidth="1"/>
    <col min="11" max="11" width="7.28515625" style="31" customWidth="1"/>
    <col min="12" max="12" width="0" style="146" hidden="1" customWidth="1"/>
    <col min="13" max="16384" width="11.42578125" style="31"/>
  </cols>
  <sheetData>
    <row r="1" spans="1:12" s="43" customFormat="1" ht="30" customHeight="1">
      <c r="A1" s="241" t="s">
        <v>74</v>
      </c>
      <c r="B1" s="242"/>
      <c r="C1" s="234" t="s">
        <v>164</v>
      </c>
      <c r="D1" s="234"/>
      <c r="E1" s="234"/>
      <c r="F1" s="234"/>
      <c r="G1" s="234"/>
      <c r="H1" s="234"/>
      <c r="I1" s="234"/>
      <c r="J1" s="235"/>
      <c r="L1" s="139"/>
    </row>
    <row r="2" spans="1:12" s="69" customFormat="1" ht="30" customHeight="1">
      <c r="A2" s="238" t="s">
        <v>96</v>
      </c>
      <c r="B2" s="239"/>
      <c r="C2" s="236" t="s">
        <v>97</v>
      </c>
      <c r="D2" s="236"/>
      <c r="E2" s="236"/>
      <c r="F2" s="236"/>
      <c r="G2" s="236"/>
      <c r="H2" s="236"/>
      <c r="I2" s="236"/>
      <c r="J2" s="237"/>
      <c r="L2" s="150"/>
    </row>
    <row r="3" spans="1:12" s="49" customFormat="1" ht="11.45" customHeight="1">
      <c r="A3" s="243" t="s">
        <v>46</v>
      </c>
      <c r="B3" s="245" t="s">
        <v>36</v>
      </c>
      <c r="C3" s="245" t="s">
        <v>155</v>
      </c>
      <c r="D3" s="245" t="s">
        <v>156</v>
      </c>
      <c r="E3" s="245" t="s">
        <v>157</v>
      </c>
      <c r="F3" s="245"/>
      <c r="G3" s="245" t="s">
        <v>158</v>
      </c>
      <c r="H3" s="245" t="s">
        <v>94</v>
      </c>
      <c r="I3" s="245"/>
      <c r="J3" s="240" t="s">
        <v>95</v>
      </c>
      <c r="L3" s="233" t="s">
        <v>177</v>
      </c>
    </row>
    <row r="4" spans="1:12" s="49" customFormat="1" ht="11.45" customHeight="1">
      <c r="A4" s="243"/>
      <c r="B4" s="245"/>
      <c r="C4" s="245"/>
      <c r="D4" s="245"/>
      <c r="E4" s="245"/>
      <c r="F4" s="245"/>
      <c r="G4" s="245"/>
      <c r="H4" s="245"/>
      <c r="I4" s="245"/>
      <c r="J4" s="240"/>
      <c r="L4" s="233"/>
    </row>
    <row r="5" spans="1:12" s="49" customFormat="1" ht="11.45" customHeight="1">
      <c r="A5" s="243"/>
      <c r="B5" s="245"/>
      <c r="C5" s="245"/>
      <c r="D5" s="245"/>
      <c r="E5" s="245"/>
      <c r="F5" s="245"/>
      <c r="G5" s="245"/>
      <c r="H5" s="245"/>
      <c r="I5" s="245"/>
      <c r="J5" s="240"/>
      <c r="L5" s="233"/>
    </row>
    <row r="6" spans="1:12" s="49" customFormat="1" ht="11.45" customHeight="1">
      <c r="A6" s="244"/>
      <c r="B6" s="245"/>
      <c r="C6" s="245"/>
      <c r="D6" s="245" t="s">
        <v>159</v>
      </c>
      <c r="E6" s="245"/>
      <c r="F6" s="245" t="s">
        <v>114</v>
      </c>
      <c r="G6" s="245"/>
      <c r="H6" s="245" t="s">
        <v>103</v>
      </c>
      <c r="I6" s="245" t="s">
        <v>113</v>
      </c>
      <c r="J6" s="240"/>
      <c r="L6" s="233"/>
    </row>
    <row r="7" spans="1:12" s="49" customFormat="1" ht="11.45" customHeight="1">
      <c r="A7" s="244"/>
      <c r="B7" s="245"/>
      <c r="C7" s="245"/>
      <c r="D7" s="245"/>
      <c r="E7" s="245"/>
      <c r="F7" s="245"/>
      <c r="G7" s="245"/>
      <c r="H7" s="245"/>
      <c r="I7" s="245"/>
      <c r="J7" s="240"/>
      <c r="L7" s="233"/>
    </row>
    <row r="8" spans="1:12" s="49" customFormat="1" ht="11.45" customHeight="1">
      <c r="A8" s="244"/>
      <c r="B8" s="245"/>
      <c r="C8" s="245"/>
      <c r="D8" s="245"/>
      <c r="E8" s="245"/>
      <c r="F8" s="245"/>
      <c r="G8" s="245"/>
      <c r="H8" s="245"/>
      <c r="I8" s="245"/>
      <c r="J8" s="240"/>
      <c r="L8" s="233"/>
    </row>
    <row r="9" spans="1:12" s="49" customFormat="1" ht="11.45" customHeight="1">
      <c r="A9" s="244"/>
      <c r="B9" s="245"/>
      <c r="C9" s="94" t="s">
        <v>60</v>
      </c>
      <c r="D9" s="246" t="s">
        <v>105</v>
      </c>
      <c r="E9" s="246"/>
      <c r="F9" s="246"/>
      <c r="G9" s="246"/>
      <c r="H9" s="245" t="s">
        <v>60</v>
      </c>
      <c r="I9" s="245"/>
      <c r="J9" s="95" t="s">
        <v>64</v>
      </c>
      <c r="L9" s="151" t="s">
        <v>176</v>
      </c>
    </row>
    <row r="10" spans="1:12" s="74" customFormat="1" ht="11.45" customHeight="1">
      <c r="A10" s="80">
        <v>1</v>
      </c>
      <c r="B10" s="81">
        <v>2</v>
      </c>
      <c r="C10" s="81">
        <v>3</v>
      </c>
      <c r="D10" s="81">
        <v>4</v>
      </c>
      <c r="E10" s="81">
        <v>5</v>
      </c>
      <c r="F10" s="81">
        <v>6</v>
      </c>
      <c r="G10" s="81">
        <v>7</v>
      </c>
      <c r="H10" s="81">
        <v>8</v>
      </c>
      <c r="I10" s="81">
        <v>9</v>
      </c>
      <c r="J10" s="82">
        <v>10</v>
      </c>
      <c r="L10" s="152"/>
    </row>
    <row r="11" spans="1:12" ht="11.45" customHeight="1">
      <c r="A11" s="83"/>
      <c r="B11" s="37"/>
      <c r="C11" s="18"/>
      <c r="D11" s="18"/>
      <c r="E11" s="18"/>
      <c r="F11" s="18"/>
      <c r="G11" s="18"/>
      <c r="H11" s="84"/>
      <c r="I11" s="85"/>
      <c r="J11" s="84"/>
    </row>
    <row r="12" spans="1:12" ht="11.1" customHeight="1">
      <c r="A12" s="86">
        <v>1</v>
      </c>
      <c r="B12" s="55" t="s">
        <v>160</v>
      </c>
      <c r="C12" s="19">
        <v>12</v>
      </c>
      <c r="D12" s="19">
        <v>2322</v>
      </c>
      <c r="E12" s="19">
        <v>1552</v>
      </c>
      <c r="F12" s="19" t="s">
        <v>12</v>
      </c>
      <c r="G12" s="19">
        <v>433964</v>
      </c>
      <c r="H12" s="96">
        <v>279.5</v>
      </c>
      <c r="I12" s="97">
        <v>0.77</v>
      </c>
      <c r="J12" s="96">
        <v>66.8</v>
      </c>
      <c r="L12" s="146">
        <f>G12/1000</f>
        <v>433.964</v>
      </c>
    </row>
    <row r="13" spans="1:12" ht="11.1" customHeight="1">
      <c r="A13" s="86">
        <v>2</v>
      </c>
      <c r="B13" s="55" t="s">
        <v>161</v>
      </c>
      <c r="C13" s="19">
        <v>27</v>
      </c>
      <c r="D13" s="19">
        <v>1604</v>
      </c>
      <c r="E13" s="19">
        <v>1336</v>
      </c>
      <c r="F13" s="19">
        <v>1333</v>
      </c>
      <c r="G13" s="19">
        <v>379412</v>
      </c>
      <c r="H13" s="96">
        <v>284.60000000000002</v>
      </c>
      <c r="I13" s="97">
        <v>0.78</v>
      </c>
      <c r="J13" s="96">
        <v>83.3</v>
      </c>
      <c r="L13" s="146">
        <f t="shared" ref="L13:L46" si="0">G13/1000</f>
        <v>379.41199999999998</v>
      </c>
    </row>
    <row r="14" spans="1:12" ht="11.1" customHeight="1">
      <c r="A14" s="86">
        <v>3</v>
      </c>
      <c r="B14" s="55" t="s">
        <v>162</v>
      </c>
      <c r="C14" s="19">
        <v>41</v>
      </c>
      <c r="D14" s="19">
        <v>2006</v>
      </c>
      <c r="E14" s="19">
        <v>1657</v>
      </c>
      <c r="F14" s="19">
        <v>1669</v>
      </c>
      <c r="G14" s="19">
        <v>463269</v>
      </c>
      <c r="H14" s="96">
        <v>277.5</v>
      </c>
      <c r="I14" s="97">
        <v>0.76</v>
      </c>
      <c r="J14" s="96">
        <v>83.2</v>
      </c>
      <c r="L14" s="146">
        <f t="shared" si="0"/>
        <v>463.26900000000001</v>
      </c>
    </row>
    <row r="15" spans="1:12" ht="11.1" customHeight="1">
      <c r="A15" s="86">
        <v>4</v>
      </c>
      <c r="B15" s="55" t="s">
        <v>163</v>
      </c>
      <c r="C15" s="19">
        <v>54</v>
      </c>
      <c r="D15" s="19">
        <v>1951</v>
      </c>
      <c r="E15" s="19">
        <v>1684</v>
      </c>
      <c r="F15" s="19">
        <v>1685</v>
      </c>
      <c r="G15" s="19">
        <v>485295</v>
      </c>
      <c r="H15" s="96">
        <v>288</v>
      </c>
      <c r="I15" s="97">
        <v>0.79</v>
      </c>
      <c r="J15" s="96">
        <v>86.3</v>
      </c>
      <c r="L15" s="146">
        <f t="shared" si="0"/>
        <v>485.29500000000002</v>
      </c>
    </row>
    <row r="16" spans="1:12" ht="11.1" customHeight="1">
      <c r="A16" s="86">
        <v>5</v>
      </c>
      <c r="B16" s="55" t="s">
        <v>165</v>
      </c>
      <c r="C16" s="19">
        <v>82</v>
      </c>
      <c r="D16" s="19" t="s">
        <v>12</v>
      </c>
      <c r="E16" s="19" t="s">
        <v>12</v>
      </c>
      <c r="F16" s="19">
        <v>2268</v>
      </c>
      <c r="G16" s="19">
        <v>662368</v>
      </c>
      <c r="H16" s="96">
        <v>292.10000000000002</v>
      </c>
      <c r="I16" s="97">
        <v>0.79833333333333323</v>
      </c>
      <c r="J16" s="96">
        <v>83.9</v>
      </c>
      <c r="L16" s="146">
        <f t="shared" si="0"/>
        <v>662.36800000000005</v>
      </c>
    </row>
    <row r="17" spans="1:12" ht="11.1" customHeight="1">
      <c r="A17" s="86">
        <v>6</v>
      </c>
      <c r="B17" s="55">
        <v>2020</v>
      </c>
      <c r="C17" s="19">
        <v>78</v>
      </c>
      <c r="D17" s="19" t="s">
        <v>12</v>
      </c>
      <c r="E17" s="19" t="s">
        <v>12</v>
      </c>
      <c r="F17" s="19">
        <v>2337</v>
      </c>
      <c r="G17" s="19">
        <v>688447</v>
      </c>
      <c r="H17" s="96">
        <v>294.5</v>
      </c>
      <c r="I17" s="97">
        <v>0.81</v>
      </c>
      <c r="J17" s="96">
        <v>86.3</v>
      </c>
      <c r="L17" s="146">
        <f t="shared" si="0"/>
        <v>688.447</v>
      </c>
    </row>
    <row r="18" spans="1:12" s="146" customFormat="1" ht="11.1" hidden="1" customHeight="1">
      <c r="A18" s="149"/>
      <c r="B18" s="132" t="s">
        <v>47</v>
      </c>
      <c r="C18" s="133">
        <v>78</v>
      </c>
      <c r="D18" s="133">
        <v>2715</v>
      </c>
      <c r="E18" s="133">
        <v>2402</v>
      </c>
      <c r="F18" s="133">
        <v>2341</v>
      </c>
      <c r="G18" s="133">
        <v>59036</v>
      </c>
      <c r="H18" s="148">
        <v>25.2</v>
      </c>
      <c r="I18" s="147">
        <v>0.81</v>
      </c>
      <c r="J18" s="148">
        <v>88.5</v>
      </c>
      <c r="L18" s="146">
        <f t="shared" si="0"/>
        <v>59.036000000000001</v>
      </c>
    </row>
    <row r="19" spans="1:12" s="146" customFormat="1" ht="11.1" hidden="1" customHeight="1">
      <c r="A19" s="149"/>
      <c r="B19" s="132" t="s">
        <v>48</v>
      </c>
      <c r="C19" s="133">
        <v>78</v>
      </c>
      <c r="D19" s="133">
        <v>2716</v>
      </c>
      <c r="E19" s="133">
        <v>2469</v>
      </c>
      <c r="F19" s="133">
        <v>2435</v>
      </c>
      <c r="G19" s="133">
        <v>55518</v>
      </c>
      <c r="H19" s="148">
        <v>22.8</v>
      </c>
      <c r="I19" s="147">
        <v>0.79</v>
      </c>
      <c r="J19" s="148">
        <v>90.9</v>
      </c>
      <c r="L19" s="146">
        <f t="shared" si="0"/>
        <v>55.518000000000001</v>
      </c>
    </row>
    <row r="20" spans="1:12" s="146" customFormat="1" ht="11.1" hidden="1" customHeight="1">
      <c r="A20" s="149"/>
      <c r="B20" s="132" t="s">
        <v>49</v>
      </c>
      <c r="C20" s="133">
        <v>78</v>
      </c>
      <c r="D20" s="133">
        <v>2715</v>
      </c>
      <c r="E20" s="133">
        <v>2329</v>
      </c>
      <c r="F20" s="133">
        <v>2379</v>
      </c>
      <c r="G20" s="133">
        <v>62546</v>
      </c>
      <c r="H20" s="148">
        <v>26.3</v>
      </c>
      <c r="I20" s="147">
        <v>0.85</v>
      </c>
      <c r="J20" s="148">
        <v>85.8</v>
      </c>
      <c r="L20" s="146">
        <f t="shared" si="0"/>
        <v>62.545999999999999</v>
      </c>
    </row>
    <row r="21" spans="1:12" s="146" customFormat="1" ht="11.1" hidden="1" customHeight="1">
      <c r="A21" s="149"/>
      <c r="B21" s="132" t="s">
        <v>50</v>
      </c>
      <c r="C21" s="133">
        <v>78</v>
      </c>
      <c r="D21" s="133">
        <v>2716</v>
      </c>
      <c r="E21" s="133">
        <v>2291</v>
      </c>
      <c r="F21" s="133">
        <v>2310</v>
      </c>
      <c r="G21" s="133">
        <v>55407</v>
      </c>
      <c r="H21" s="148">
        <v>24</v>
      </c>
      <c r="I21" s="147">
        <v>0.8</v>
      </c>
      <c r="J21" s="148">
        <v>84.3</v>
      </c>
      <c r="L21" s="146">
        <f t="shared" si="0"/>
        <v>55.406999999999996</v>
      </c>
    </row>
    <row r="22" spans="1:12" s="146" customFormat="1" ht="11.1" hidden="1" customHeight="1">
      <c r="A22" s="149"/>
      <c r="B22" s="132" t="s">
        <v>51</v>
      </c>
      <c r="C22" s="133">
        <v>78</v>
      </c>
      <c r="D22" s="133">
        <v>2716</v>
      </c>
      <c r="E22" s="133">
        <v>2330</v>
      </c>
      <c r="F22" s="133">
        <v>2251</v>
      </c>
      <c r="G22" s="133">
        <v>54155</v>
      </c>
      <c r="H22" s="148">
        <v>24.1</v>
      </c>
      <c r="I22" s="147">
        <v>0.78</v>
      </c>
      <c r="J22" s="148">
        <v>85.8</v>
      </c>
      <c r="L22" s="146">
        <f t="shared" si="0"/>
        <v>54.155000000000001</v>
      </c>
    </row>
    <row r="23" spans="1:12" s="146" customFormat="1" ht="11.1" hidden="1" customHeight="1">
      <c r="A23" s="149"/>
      <c r="B23" s="132" t="s">
        <v>52</v>
      </c>
      <c r="C23" s="133">
        <v>78</v>
      </c>
      <c r="D23" s="133">
        <v>2716</v>
      </c>
      <c r="E23" s="133">
        <v>2415</v>
      </c>
      <c r="F23" s="133">
        <v>2373</v>
      </c>
      <c r="G23" s="133">
        <v>56863</v>
      </c>
      <c r="H23" s="148">
        <v>24</v>
      </c>
      <c r="I23" s="147">
        <v>0.8</v>
      </c>
      <c r="J23" s="148">
        <v>88.9</v>
      </c>
      <c r="L23" s="146">
        <f t="shared" si="0"/>
        <v>56.863</v>
      </c>
    </row>
    <row r="24" spans="1:12" s="146" customFormat="1" ht="11.1" hidden="1" customHeight="1">
      <c r="A24" s="149"/>
      <c r="B24" s="132" t="s">
        <v>53</v>
      </c>
      <c r="C24" s="133">
        <v>77</v>
      </c>
      <c r="D24" s="133">
        <v>2716</v>
      </c>
      <c r="E24" s="133">
        <v>2356</v>
      </c>
      <c r="F24" s="133">
        <v>2346</v>
      </c>
      <c r="G24" s="133">
        <v>60916</v>
      </c>
      <c r="H24" s="148">
        <v>26</v>
      </c>
      <c r="I24" s="147">
        <v>0.84</v>
      </c>
      <c r="J24" s="148">
        <v>86.8</v>
      </c>
      <c r="L24" s="146">
        <f t="shared" si="0"/>
        <v>60.915999999999997</v>
      </c>
    </row>
    <row r="25" spans="1:12" s="146" customFormat="1" ht="11.1" hidden="1" customHeight="1">
      <c r="A25" s="149"/>
      <c r="B25" s="132" t="s">
        <v>54</v>
      </c>
      <c r="C25" s="133">
        <v>76</v>
      </c>
      <c r="D25" s="133">
        <v>2676</v>
      </c>
      <c r="E25" s="133">
        <v>2325</v>
      </c>
      <c r="F25" s="133">
        <v>2341</v>
      </c>
      <c r="G25" s="133">
        <v>57573</v>
      </c>
      <c r="H25" s="148">
        <v>24.6</v>
      </c>
      <c r="I25" s="147">
        <v>0.79</v>
      </c>
      <c r="J25" s="148">
        <v>86.9</v>
      </c>
      <c r="L25" s="146">
        <f t="shared" si="0"/>
        <v>57.573</v>
      </c>
    </row>
    <row r="26" spans="1:12" s="146" customFormat="1" ht="11.1" hidden="1" customHeight="1">
      <c r="A26" s="149"/>
      <c r="B26" s="132" t="s">
        <v>55</v>
      </c>
      <c r="C26" s="133">
        <v>76</v>
      </c>
      <c r="D26" s="133">
        <v>2673</v>
      </c>
      <c r="E26" s="133">
        <v>2257</v>
      </c>
      <c r="F26" s="133">
        <v>2273</v>
      </c>
      <c r="G26" s="133">
        <v>51025</v>
      </c>
      <c r="H26" s="148">
        <v>22.5</v>
      </c>
      <c r="I26" s="147">
        <v>0.75</v>
      </c>
      <c r="J26" s="148">
        <v>84.4</v>
      </c>
      <c r="L26" s="146">
        <f t="shared" si="0"/>
        <v>51.024999999999999</v>
      </c>
    </row>
    <row r="27" spans="1:12" s="146" customFormat="1" ht="11.1" hidden="1" customHeight="1">
      <c r="A27" s="149"/>
      <c r="B27" s="132" t="s">
        <v>56</v>
      </c>
      <c r="C27" s="133">
        <v>79</v>
      </c>
      <c r="D27" s="133">
        <v>2782</v>
      </c>
      <c r="E27" s="133">
        <v>2357</v>
      </c>
      <c r="F27" s="133">
        <v>2307</v>
      </c>
      <c r="G27" s="133">
        <v>55012</v>
      </c>
      <c r="H27" s="148">
        <v>23.8</v>
      </c>
      <c r="I27" s="147">
        <v>0.77</v>
      </c>
      <c r="J27" s="148">
        <v>84.7</v>
      </c>
      <c r="L27" s="146">
        <f t="shared" si="0"/>
        <v>55.012</v>
      </c>
    </row>
    <row r="28" spans="1:12" s="146" customFormat="1" ht="11.1" hidden="1" customHeight="1">
      <c r="A28" s="149"/>
      <c r="B28" s="132" t="s">
        <v>57</v>
      </c>
      <c r="C28" s="133">
        <v>79</v>
      </c>
      <c r="D28" s="133">
        <v>2782</v>
      </c>
      <c r="E28" s="133">
        <v>2375</v>
      </c>
      <c r="F28" s="133">
        <v>2366</v>
      </c>
      <c r="G28" s="133">
        <v>59452</v>
      </c>
      <c r="H28" s="148">
        <v>25.1</v>
      </c>
      <c r="I28" s="147">
        <v>0.84</v>
      </c>
      <c r="J28" s="148">
        <v>85.4</v>
      </c>
      <c r="L28" s="146">
        <f t="shared" si="0"/>
        <v>59.451999999999998</v>
      </c>
    </row>
    <row r="29" spans="1:12" s="146" customFormat="1" ht="11.1" hidden="1" customHeight="1">
      <c r="A29" s="149"/>
      <c r="B29" s="132" t="s">
        <v>58</v>
      </c>
      <c r="C29" s="133">
        <v>79</v>
      </c>
      <c r="D29" s="133">
        <v>2782</v>
      </c>
      <c r="E29" s="133">
        <v>2303</v>
      </c>
      <c r="F29" s="133">
        <v>2339</v>
      </c>
      <c r="G29" s="133">
        <v>61147</v>
      </c>
      <c r="H29" s="148">
        <v>26.1</v>
      </c>
      <c r="I29" s="147">
        <v>0.84</v>
      </c>
      <c r="J29" s="148">
        <v>82.8</v>
      </c>
      <c r="L29" s="146">
        <f t="shared" si="0"/>
        <v>61.146999999999998</v>
      </c>
    </row>
    <row r="30" spans="1:12" ht="8.1" customHeight="1">
      <c r="A30" s="86" t="str">
        <f>IF(D30&lt;&gt;"",COUNTA($D$12:D30),"")</f>
        <v/>
      </c>
      <c r="B30" s="55"/>
      <c r="C30" s="19"/>
      <c r="D30" s="19"/>
      <c r="E30" s="19"/>
      <c r="F30" s="19"/>
      <c r="G30" s="19"/>
      <c r="H30" s="96"/>
      <c r="I30" s="97"/>
      <c r="J30" s="96"/>
    </row>
    <row r="31" spans="1:12" ht="11.1" customHeight="1">
      <c r="A31" s="86" t="str">
        <f>IF(D31&lt;&gt;"",COUNTA($D$12:D31),"")</f>
        <v/>
      </c>
      <c r="B31" s="55">
        <v>2021</v>
      </c>
      <c r="C31" s="19"/>
      <c r="D31" s="19"/>
      <c r="E31" s="19"/>
      <c r="F31" s="19"/>
      <c r="G31" s="19"/>
      <c r="H31" s="96"/>
      <c r="I31" s="97"/>
      <c r="J31" s="96"/>
    </row>
    <row r="32" spans="1:12" ht="11.1" customHeight="1">
      <c r="A32" s="86">
        <v>7</v>
      </c>
      <c r="B32" s="55" t="s">
        <v>47</v>
      </c>
      <c r="C32" s="19">
        <v>79</v>
      </c>
      <c r="D32" s="19" t="s">
        <v>12</v>
      </c>
      <c r="E32" s="19" t="s">
        <v>12</v>
      </c>
      <c r="F32" s="19">
        <v>2309</v>
      </c>
      <c r="G32" s="19">
        <v>57062</v>
      </c>
      <c r="H32" s="96">
        <v>24.7</v>
      </c>
      <c r="I32" s="97">
        <v>0.8</v>
      </c>
      <c r="J32" s="96">
        <v>83.3</v>
      </c>
      <c r="L32" s="153">
        <f>IF(G32=0,#N/A,(G32/1000))</f>
        <v>57.061999999999998</v>
      </c>
    </row>
    <row r="33" spans="1:12" ht="11.1" customHeight="1">
      <c r="A33" s="86">
        <v>8</v>
      </c>
      <c r="B33" s="55" t="s">
        <v>48</v>
      </c>
      <c r="C33" s="19">
        <v>80</v>
      </c>
      <c r="D33" s="19" t="s">
        <v>12</v>
      </c>
      <c r="E33" s="19" t="s">
        <v>12</v>
      </c>
      <c r="F33" s="19">
        <v>2295</v>
      </c>
      <c r="G33" s="19">
        <v>52540</v>
      </c>
      <c r="H33" s="96">
        <v>22.9</v>
      </c>
      <c r="I33" s="97">
        <v>0.79</v>
      </c>
      <c r="J33" s="96">
        <v>84.2</v>
      </c>
      <c r="L33" s="153">
        <f t="shared" ref="L33:L43" si="1">IF(G33=0,#N/A,(G33/1000))</f>
        <v>52.54</v>
      </c>
    </row>
    <row r="34" spans="1:12" ht="11.1" customHeight="1">
      <c r="A34" s="86">
        <v>9</v>
      </c>
      <c r="B34" s="55" t="s">
        <v>49</v>
      </c>
      <c r="C34" s="19">
        <v>80</v>
      </c>
      <c r="D34" s="19" t="s">
        <v>12</v>
      </c>
      <c r="E34" s="19" t="s">
        <v>12</v>
      </c>
      <c r="F34" s="19">
        <v>2257</v>
      </c>
      <c r="G34" s="19">
        <v>62070</v>
      </c>
      <c r="H34" s="96">
        <v>27.5</v>
      </c>
      <c r="I34" s="97">
        <v>0.89</v>
      </c>
      <c r="J34" s="96">
        <v>81.8</v>
      </c>
      <c r="L34" s="153">
        <f t="shared" si="1"/>
        <v>62.07</v>
      </c>
    </row>
    <row r="35" spans="1:12" ht="11.1" customHeight="1">
      <c r="A35" s="86">
        <v>10</v>
      </c>
      <c r="B35" s="55" t="s">
        <v>50</v>
      </c>
      <c r="C35" s="19">
        <v>80</v>
      </c>
      <c r="D35" s="19" t="s">
        <v>12</v>
      </c>
      <c r="E35" s="19" t="s">
        <v>12</v>
      </c>
      <c r="F35" s="19">
        <v>2328</v>
      </c>
      <c r="G35" s="19">
        <v>59164</v>
      </c>
      <c r="H35" s="96">
        <v>25.4</v>
      </c>
      <c r="I35" s="97">
        <v>0.85</v>
      </c>
      <c r="J35" s="96">
        <v>79.400000000000006</v>
      </c>
      <c r="L35" s="153">
        <f t="shared" si="1"/>
        <v>59.164000000000001</v>
      </c>
    </row>
    <row r="36" spans="1:12" ht="11.1" customHeight="1">
      <c r="A36" s="86">
        <v>11</v>
      </c>
      <c r="B36" s="55" t="s">
        <v>51</v>
      </c>
      <c r="C36" s="19">
        <v>81</v>
      </c>
      <c r="D36" s="19" t="s">
        <v>12</v>
      </c>
      <c r="E36" s="19" t="s">
        <v>12</v>
      </c>
      <c r="F36" s="19">
        <v>2321</v>
      </c>
      <c r="G36" s="19">
        <v>56932</v>
      </c>
      <c r="H36" s="96">
        <v>24.5</v>
      </c>
      <c r="I36" s="97">
        <v>0.79</v>
      </c>
      <c r="J36" s="96">
        <v>86</v>
      </c>
      <c r="L36" s="153">
        <f t="shared" si="1"/>
        <v>56.932000000000002</v>
      </c>
    </row>
    <row r="37" spans="1:12" ht="11.1" customHeight="1">
      <c r="A37" s="86">
        <v>12</v>
      </c>
      <c r="B37" s="55" t="s">
        <v>52</v>
      </c>
      <c r="C37" s="19">
        <v>81</v>
      </c>
      <c r="D37" s="19" t="s">
        <v>12</v>
      </c>
      <c r="E37" s="19" t="s">
        <v>12</v>
      </c>
      <c r="F37" s="19">
        <v>2359</v>
      </c>
      <c r="G37" s="19">
        <v>58982</v>
      </c>
      <c r="H37" s="96">
        <v>25</v>
      </c>
      <c r="I37" s="97">
        <v>0.83</v>
      </c>
      <c r="J37" s="96">
        <v>87.2</v>
      </c>
      <c r="L37" s="153">
        <f t="shared" si="1"/>
        <v>58.981999999999999</v>
      </c>
    </row>
    <row r="38" spans="1:12" ht="11.1" customHeight="1">
      <c r="A38" s="86">
        <v>13</v>
      </c>
      <c r="B38" s="55" t="s">
        <v>53</v>
      </c>
      <c r="C38" s="19">
        <v>83</v>
      </c>
      <c r="D38" s="19" t="s">
        <v>12</v>
      </c>
      <c r="E38" s="19" t="s">
        <v>12</v>
      </c>
      <c r="F38" s="19">
        <v>2363</v>
      </c>
      <c r="G38" s="19">
        <v>61803</v>
      </c>
      <c r="H38" s="96">
        <v>26.2</v>
      </c>
      <c r="I38" s="97">
        <v>0.84</v>
      </c>
      <c r="J38" s="96">
        <v>85.1</v>
      </c>
      <c r="L38" s="153">
        <f t="shared" si="1"/>
        <v>61.802999999999997</v>
      </c>
    </row>
    <row r="39" spans="1:12" ht="11.1" customHeight="1">
      <c r="A39" s="86">
        <v>14</v>
      </c>
      <c r="B39" s="55" t="s">
        <v>54</v>
      </c>
      <c r="C39" s="19">
        <v>83</v>
      </c>
      <c r="D39" s="19" t="s">
        <v>12</v>
      </c>
      <c r="E39" s="19" t="s">
        <v>12</v>
      </c>
      <c r="F39" s="19">
        <v>2333</v>
      </c>
      <c r="G39" s="19">
        <v>61260</v>
      </c>
      <c r="H39" s="96">
        <v>26.3</v>
      </c>
      <c r="I39" s="97">
        <v>0.85</v>
      </c>
      <c r="J39" s="96">
        <v>79.400000000000006</v>
      </c>
      <c r="L39" s="153">
        <f t="shared" si="1"/>
        <v>61.26</v>
      </c>
    </row>
    <row r="40" spans="1:12" ht="11.1" customHeight="1">
      <c r="A40" s="86">
        <v>15</v>
      </c>
      <c r="B40" s="55" t="s">
        <v>55</v>
      </c>
      <c r="C40" s="19">
        <v>84</v>
      </c>
      <c r="D40" s="19" t="s">
        <v>12</v>
      </c>
      <c r="E40" s="19" t="s">
        <v>12</v>
      </c>
      <c r="F40" s="19">
        <v>2271</v>
      </c>
      <c r="G40" s="19">
        <v>52721</v>
      </c>
      <c r="H40" s="96">
        <v>23.2</v>
      </c>
      <c r="I40" s="97">
        <v>0.77</v>
      </c>
      <c r="J40" s="96">
        <v>82.9</v>
      </c>
      <c r="L40" s="153">
        <f t="shared" si="1"/>
        <v>52.720999999999997</v>
      </c>
    </row>
    <row r="41" spans="1:12" ht="11.1" customHeight="1">
      <c r="A41" s="86">
        <v>16</v>
      </c>
      <c r="B41" s="55" t="s">
        <v>56</v>
      </c>
      <c r="C41" s="19"/>
      <c r="D41" s="19" t="s">
        <v>148</v>
      </c>
      <c r="E41" s="19"/>
      <c r="F41" s="19"/>
      <c r="G41" s="19"/>
      <c r="H41" s="96"/>
      <c r="I41" s="97"/>
      <c r="J41" s="96"/>
      <c r="L41" s="153" t="e">
        <f t="shared" si="1"/>
        <v>#N/A</v>
      </c>
    </row>
    <row r="42" spans="1:12" ht="11.1" customHeight="1">
      <c r="A42" s="86">
        <v>17</v>
      </c>
      <c r="B42" s="55" t="s">
        <v>57</v>
      </c>
      <c r="C42" s="19"/>
      <c r="D42" s="19" t="s">
        <v>148</v>
      </c>
      <c r="E42" s="19"/>
      <c r="F42" s="19"/>
      <c r="G42" s="19"/>
      <c r="H42" s="96"/>
      <c r="I42" s="97"/>
      <c r="J42" s="96"/>
      <c r="L42" s="153" t="e">
        <f t="shared" si="1"/>
        <v>#N/A</v>
      </c>
    </row>
    <row r="43" spans="1:12" ht="11.1" customHeight="1">
      <c r="A43" s="86">
        <v>18</v>
      </c>
      <c r="B43" s="55" t="s">
        <v>58</v>
      </c>
      <c r="C43" s="19"/>
      <c r="D43" s="19" t="s">
        <v>148</v>
      </c>
      <c r="E43" s="19"/>
      <c r="F43" s="19"/>
      <c r="G43" s="19"/>
      <c r="H43" s="96"/>
      <c r="I43" s="97"/>
      <c r="J43" s="96"/>
      <c r="L43" s="153" t="e">
        <f t="shared" si="1"/>
        <v>#N/A</v>
      </c>
    </row>
    <row r="44" spans="1:12" ht="8.1" customHeight="1">
      <c r="A44" s="86" t="str">
        <f>IF(D44&lt;&gt;"",COUNTA($D$12:D44),"")</f>
        <v/>
      </c>
      <c r="B44" s="55"/>
      <c r="C44" s="19"/>
      <c r="D44" s="19"/>
      <c r="E44" s="19"/>
      <c r="F44" s="19"/>
      <c r="G44" s="19"/>
      <c r="H44" s="96"/>
      <c r="I44" s="97"/>
      <c r="J44" s="96"/>
    </row>
    <row r="45" spans="1:12" ht="11.1" customHeight="1">
      <c r="A45" s="86">
        <v>19</v>
      </c>
      <c r="B45" s="55" t="s">
        <v>193</v>
      </c>
      <c r="C45" s="19">
        <v>81</v>
      </c>
      <c r="D45" s="19" t="s">
        <v>12</v>
      </c>
      <c r="E45" s="19" t="s">
        <v>12</v>
      </c>
      <c r="F45" s="19">
        <v>2315</v>
      </c>
      <c r="G45" s="19">
        <v>522534</v>
      </c>
      <c r="H45" s="96">
        <v>225.7</v>
      </c>
      <c r="I45" s="97">
        <v>0.82</v>
      </c>
      <c r="J45" s="96">
        <v>83.2</v>
      </c>
      <c r="L45" s="146">
        <f t="shared" si="0"/>
        <v>522.53399999999999</v>
      </c>
    </row>
    <row r="46" spans="1:12" ht="11.1" customHeight="1">
      <c r="A46" s="86">
        <v>20</v>
      </c>
      <c r="B46" s="55" t="s">
        <v>194</v>
      </c>
      <c r="C46" s="19">
        <v>77</v>
      </c>
      <c r="D46" s="19" t="s">
        <v>12</v>
      </c>
      <c r="E46" s="19" t="s">
        <v>12</v>
      </c>
      <c r="F46" s="19">
        <v>2339</v>
      </c>
      <c r="G46" s="19">
        <v>513039</v>
      </c>
      <c r="H46" s="96">
        <v>219.4</v>
      </c>
      <c r="I46" s="97">
        <v>0.8</v>
      </c>
      <c r="J46" s="96">
        <v>86.9</v>
      </c>
      <c r="L46" s="146">
        <f t="shared" si="0"/>
        <v>513.03899999999999</v>
      </c>
    </row>
    <row r="47" spans="1:12" ht="11.45" customHeight="1">
      <c r="A47" s="41"/>
      <c r="B47" s="42"/>
      <c r="C47" s="42"/>
      <c r="D47" s="87"/>
      <c r="E47" s="88"/>
      <c r="F47" s="88"/>
      <c r="G47" s="89"/>
      <c r="H47" s="90"/>
      <c r="I47" s="90"/>
      <c r="J47" s="91"/>
    </row>
    <row r="48" spans="1:12" ht="11.45" customHeight="1">
      <c r="B48" s="92"/>
      <c r="C48" s="92"/>
      <c r="D48" s="92"/>
      <c r="E48" s="92"/>
      <c r="F48" s="92"/>
      <c r="G48" s="92"/>
      <c r="H48" s="93"/>
      <c r="I48" s="93"/>
      <c r="J48" s="92"/>
    </row>
    <row r="49" spans="2:10" ht="11.45" customHeight="1">
      <c r="B49" s="92"/>
      <c r="C49" s="92"/>
      <c r="D49" s="92"/>
      <c r="E49" s="92"/>
      <c r="F49" s="92"/>
      <c r="G49" s="92"/>
      <c r="H49" s="92"/>
      <c r="I49" s="92"/>
      <c r="J49" s="92"/>
    </row>
    <row r="50" spans="2:10" ht="11.45" customHeight="1"/>
    <row r="51" spans="2:10" ht="11.45" customHeight="1"/>
    <row r="52" spans="2:10" ht="11.45" customHeight="1"/>
    <row r="53" spans="2:10" ht="11.45" customHeight="1"/>
    <row r="54" spans="2:10" ht="11.45" customHeight="1"/>
    <row r="55" spans="2:10" ht="11.45" customHeight="1"/>
    <row r="56" spans="2:10" ht="11.45" customHeight="1"/>
    <row r="57" spans="2:10" ht="11.45" customHeight="1"/>
    <row r="58" spans="2:10" ht="11.45" customHeight="1"/>
    <row r="59" spans="2:10" ht="11.45" customHeight="1"/>
    <row r="60" spans="2:10" ht="11.45" customHeight="1"/>
    <row r="61" spans="2:10" ht="11.45" customHeight="1"/>
    <row r="62" spans="2:10" ht="11.45" customHeight="1"/>
    <row r="63" spans="2:10" ht="11.45" customHeight="1"/>
    <row r="64" spans="2:10" ht="11.45" customHeight="1"/>
    <row r="65" ht="11.45" customHeight="1"/>
  </sheetData>
  <mergeCells count="19">
    <mergeCell ref="D9:G9"/>
    <mergeCell ref="G3:G8"/>
    <mergeCell ref="I6:I8"/>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09&amp;R&amp;"-,Standard"&amp;7&amp;P</oddFooter>
    <evenFooter>&amp;L&amp;"-,Standard"&amp;7&amp;P&amp;R&amp;"-,Standard"&amp;7StatA MV, Statistischer Bericht C323 2021 09</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RowHeight="11.25"/>
  <cols>
    <col min="1" max="1" width="3.7109375" style="98" customWidth="1"/>
    <col min="2" max="2" width="16.7109375" style="98" customWidth="1"/>
    <col min="3" max="8" width="8.7109375" style="98" customWidth="1"/>
    <col min="9" max="9" width="10.7109375" style="98" customWidth="1"/>
    <col min="10" max="10" width="8.7109375" style="98" customWidth="1"/>
    <col min="11" max="16384" width="11.42578125" style="98"/>
  </cols>
  <sheetData>
    <row r="1" spans="1:10" s="105" customFormat="1" ht="30" customHeight="1">
      <c r="A1" s="247" t="s">
        <v>74</v>
      </c>
      <c r="B1" s="248"/>
      <c r="C1" s="249" t="s">
        <v>164</v>
      </c>
      <c r="D1" s="249"/>
      <c r="E1" s="249"/>
      <c r="F1" s="249"/>
      <c r="G1" s="249"/>
      <c r="H1" s="249"/>
      <c r="I1" s="249"/>
      <c r="J1" s="250"/>
    </row>
    <row r="2" spans="1:10" s="106" customFormat="1" ht="30" customHeight="1">
      <c r="A2" s="251" t="s">
        <v>99</v>
      </c>
      <c r="B2" s="252"/>
      <c r="C2" s="253" t="s">
        <v>195</v>
      </c>
      <c r="D2" s="253"/>
      <c r="E2" s="253"/>
      <c r="F2" s="253"/>
      <c r="G2" s="253"/>
      <c r="H2" s="253"/>
      <c r="I2" s="253"/>
      <c r="J2" s="254"/>
    </row>
    <row r="3" spans="1:10" s="107" customFormat="1" ht="11.45" customHeight="1">
      <c r="A3" s="255" t="s">
        <v>46</v>
      </c>
      <c r="B3" s="257" t="s">
        <v>101</v>
      </c>
      <c r="C3" s="257" t="s">
        <v>155</v>
      </c>
      <c r="D3" s="257" t="s">
        <v>156</v>
      </c>
      <c r="E3" s="257" t="s">
        <v>157</v>
      </c>
      <c r="F3" s="257"/>
      <c r="G3" s="257" t="s">
        <v>158</v>
      </c>
      <c r="H3" s="257" t="s">
        <v>94</v>
      </c>
      <c r="I3" s="257"/>
      <c r="J3" s="260" t="s">
        <v>95</v>
      </c>
    </row>
    <row r="4" spans="1:10" s="107" customFormat="1" ht="11.45" customHeight="1">
      <c r="A4" s="256"/>
      <c r="B4" s="257"/>
      <c r="C4" s="257"/>
      <c r="D4" s="257"/>
      <c r="E4" s="257"/>
      <c r="F4" s="257"/>
      <c r="G4" s="257"/>
      <c r="H4" s="257"/>
      <c r="I4" s="257"/>
      <c r="J4" s="260"/>
    </row>
    <row r="5" spans="1:10" s="107" customFormat="1" ht="11.45" customHeight="1">
      <c r="A5" s="256"/>
      <c r="B5" s="257"/>
      <c r="C5" s="257"/>
      <c r="D5" s="257"/>
      <c r="E5" s="257"/>
      <c r="F5" s="257"/>
      <c r="G5" s="257"/>
      <c r="H5" s="257"/>
      <c r="I5" s="257"/>
      <c r="J5" s="260"/>
    </row>
    <row r="6" spans="1:10" s="107" customFormat="1" ht="11.45" customHeight="1">
      <c r="A6" s="256"/>
      <c r="B6" s="257"/>
      <c r="C6" s="257"/>
      <c r="D6" s="257" t="s">
        <v>159</v>
      </c>
      <c r="E6" s="257"/>
      <c r="F6" s="257" t="s">
        <v>102</v>
      </c>
      <c r="G6" s="257"/>
      <c r="H6" s="257" t="s">
        <v>103</v>
      </c>
      <c r="I6" s="257" t="s">
        <v>106</v>
      </c>
      <c r="J6" s="260"/>
    </row>
    <row r="7" spans="1:10" s="107" customFormat="1" ht="11.45" customHeight="1">
      <c r="A7" s="256"/>
      <c r="B7" s="257"/>
      <c r="C7" s="257"/>
      <c r="D7" s="257"/>
      <c r="E7" s="257"/>
      <c r="F7" s="257"/>
      <c r="G7" s="257"/>
      <c r="H7" s="257"/>
      <c r="I7" s="257"/>
      <c r="J7" s="260"/>
    </row>
    <row r="8" spans="1:10" s="107" customFormat="1" ht="11.45" customHeight="1">
      <c r="A8" s="256"/>
      <c r="B8" s="257"/>
      <c r="C8" s="257"/>
      <c r="D8" s="257"/>
      <c r="E8" s="257"/>
      <c r="F8" s="257"/>
      <c r="G8" s="257" t="s">
        <v>104</v>
      </c>
      <c r="H8" s="257"/>
      <c r="I8" s="257"/>
      <c r="J8" s="260"/>
    </row>
    <row r="9" spans="1:10" s="107" customFormat="1" ht="11.45" customHeight="1">
      <c r="A9" s="256"/>
      <c r="B9" s="257"/>
      <c r="C9" s="257" t="s">
        <v>60</v>
      </c>
      <c r="D9" s="257"/>
      <c r="E9" s="257"/>
      <c r="F9" s="257"/>
      <c r="G9" s="108" t="s">
        <v>105</v>
      </c>
      <c r="H9" s="257" t="s">
        <v>60</v>
      </c>
      <c r="I9" s="257"/>
      <c r="J9" s="109" t="s">
        <v>64</v>
      </c>
    </row>
    <row r="10" spans="1:10" s="102" customFormat="1" ht="11.45" customHeight="1">
      <c r="A10" s="99">
        <v>1</v>
      </c>
      <c r="B10" s="100">
        <v>2</v>
      </c>
      <c r="C10" s="100">
        <v>3</v>
      </c>
      <c r="D10" s="100">
        <v>4</v>
      </c>
      <c r="E10" s="100">
        <v>5</v>
      </c>
      <c r="F10" s="100">
        <v>6</v>
      </c>
      <c r="G10" s="100">
        <v>7</v>
      </c>
      <c r="H10" s="100">
        <v>8</v>
      </c>
      <c r="I10" s="100">
        <v>9</v>
      </c>
      <c r="J10" s="101">
        <v>10</v>
      </c>
    </row>
    <row r="11" spans="1:10" ht="20.100000000000001" customHeight="1">
      <c r="A11" s="103"/>
      <c r="B11" s="110"/>
      <c r="C11" s="261" t="s">
        <v>20</v>
      </c>
      <c r="D11" s="262"/>
      <c r="E11" s="262"/>
      <c r="F11" s="262"/>
      <c r="G11" s="262"/>
      <c r="H11" s="262"/>
      <c r="I11" s="262"/>
      <c r="J11" s="262"/>
    </row>
    <row r="12" spans="1:10" ht="11.45" customHeight="1">
      <c r="A12" s="104">
        <f>IF(D12&lt;&gt;"",COUNTA($D12:D$12),"")</f>
        <v>1</v>
      </c>
      <c r="B12" s="111" t="s">
        <v>100</v>
      </c>
      <c r="C12" s="112">
        <v>84</v>
      </c>
      <c r="D12" s="112">
        <v>2804501</v>
      </c>
      <c r="E12" s="112">
        <v>2325640</v>
      </c>
      <c r="F12" s="112">
        <v>2271282</v>
      </c>
      <c r="G12" s="112">
        <v>52721</v>
      </c>
      <c r="H12" s="113">
        <v>23.2</v>
      </c>
      <c r="I12" s="114">
        <v>0.77</v>
      </c>
      <c r="J12" s="113">
        <v>82.9</v>
      </c>
    </row>
    <row r="13" spans="1:10" ht="11.45" customHeight="1">
      <c r="A13" s="104" t="str">
        <f>IF(D13&lt;&gt;"",COUNTA($D$12:D13),"")</f>
        <v/>
      </c>
      <c r="B13" s="115"/>
      <c r="C13" s="19"/>
      <c r="D13" s="19"/>
      <c r="E13" s="19"/>
      <c r="F13" s="19"/>
      <c r="G13" s="19"/>
      <c r="H13" s="116"/>
      <c r="I13" s="117"/>
      <c r="J13" s="116"/>
    </row>
    <row r="14" spans="1:10" ht="12" customHeight="1">
      <c r="A14" s="104">
        <f>IF(D14&lt;&gt;"",COUNTA($D$12:D14),"")</f>
        <v>2</v>
      </c>
      <c r="B14" s="118" t="s">
        <v>133</v>
      </c>
      <c r="C14" s="19">
        <v>4</v>
      </c>
      <c r="D14" s="19">
        <v>14016</v>
      </c>
      <c r="E14" s="19">
        <v>11659</v>
      </c>
      <c r="F14" s="19">
        <v>11118</v>
      </c>
      <c r="G14" s="19">
        <v>291</v>
      </c>
      <c r="H14" s="116">
        <v>26.2</v>
      </c>
      <c r="I14" s="117">
        <v>0.87</v>
      </c>
      <c r="J14" s="116">
        <v>83.2</v>
      </c>
    </row>
    <row r="15" spans="1:10" ht="11.45" customHeight="1">
      <c r="A15" s="104">
        <f>IF(D15&lt;&gt;"",COUNTA($D$12:D15),"")</f>
        <v>3</v>
      </c>
      <c r="B15" s="118" t="s">
        <v>134</v>
      </c>
      <c r="C15" s="19">
        <v>4</v>
      </c>
      <c r="D15" s="19">
        <v>26550</v>
      </c>
      <c r="E15" s="19">
        <v>22592</v>
      </c>
      <c r="F15" s="19">
        <v>23617</v>
      </c>
      <c r="G15" s="19">
        <v>503</v>
      </c>
      <c r="H15" s="116">
        <v>21.3</v>
      </c>
      <c r="I15" s="117">
        <v>0.71</v>
      </c>
      <c r="J15" s="116">
        <v>85.1</v>
      </c>
    </row>
    <row r="16" spans="1:10" ht="11.45" customHeight="1">
      <c r="A16" s="104">
        <f>IF(D16&lt;&gt;"",COUNTA($D$12:D16),"")</f>
        <v>4</v>
      </c>
      <c r="B16" s="118" t="s">
        <v>135</v>
      </c>
      <c r="C16" s="19">
        <v>34</v>
      </c>
      <c r="D16" s="19">
        <v>613766</v>
      </c>
      <c r="E16" s="19">
        <v>472679</v>
      </c>
      <c r="F16" s="19">
        <v>487876</v>
      </c>
      <c r="G16" s="19">
        <v>10663</v>
      </c>
      <c r="H16" s="116">
        <v>21.9</v>
      </c>
      <c r="I16" s="117">
        <v>0.73</v>
      </c>
      <c r="J16" s="116">
        <v>77</v>
      </c>
    </row>
    <row r="17" spans="1:10" ht="11.45" customHeight="1">
      <c r="A17" s="104">
        <f>IF(D17&lt;&gt;"",COUNTA($D$12:D17),"")</f>
        <v>5</v>
      </c>
      <c r="B17" s="118" t="s">
        <v>136</v>
      </c>
      <c r="C17" s="19">
        <v>31</v>
      </c>
      <c r="D17" s="19">
        <v>1178118</v>
      </c>
      <c r="E17" s="19">
        <v>996410</v>
      </c>
      <c r="F17" s="19">
        <v>1008888</v>
      </c>
      <c r="G17" s="19">
        <v>24398</v>
      </c>
      <c r="H17" s="116">
        <v>24.2</v>
      </c>
      <c r="I17" s="117">
        <v>0.81</v>
      </c>
      <c r="J17" s="116">
        <v>84.6</v>
      </c>
    </row>
    <row r="18" spans="1:10" ht="11.45" customHeight="1">
      <c r="A18" s="104">
        <f>IF(D18&lt;&gt;"",COUNTA($D$12:D18),"")</f>
        <v>6</v>
      </c>
      <c r="B18" s="118" t="s">
        <v>137</v>
      </c>
      <c r="C18" s="19">
        <v>8</v>
      </c>
      <c r="D18" s="19">
        <v>620286</v>
      </c>
      <c r="E18" s="19">
        <v>586561</v>
      </c>
      <c r="F18" s="19">
        <v>519192</v>
      </c>
      <c r="G18" s="19">
        <v>11536</v>
      </c>
      <c r="H18" s="116">
        <v>22.2</v>
      </c>
      <c r="I18" s="117">
        <v>0.74</v>
      </c>
      <c r="J18" s="116">
        <v>94.6</v>
      </c>
    </row>
    <row r="19" spans="1:10" ht="11.45" customHeight="1">
      <c r="A19" s="104">
        <f>IF(D19&lt;&gt;"",COUNTA($D$12:D19),"")</f>
        <v>7</v>
      </c>
      <c r="B19" s="118" t="s">
        <v>138</v>
      </c>
      <c r="C19" s="19">
        <v>3</v>
      </c>
      <c r="D19" s="19">
        <v>351765</v>
      </c>
      <c r="E19" s="19">
        <v>235739</v>
      </c>
      <c r="F19" s="19">
        <v>220592</v>
      </c>
      <c r="G19" s="19">
        <v>5329</v>
      </c>
      <c r="H19" s="116">
        <v>24.2</v>
      </c>
      <c r="I19" s="117">
        <v>0.81</v>
      </c>
      <c r="J19" s="116">
        <v>67</v>
      </c>
    </row>
    <row r="20" spans="1:10" ht="11.45" customHeight="1">
      <c r="A20" s="104">
        <f>IF(D20&lt;&gt;"",COUNTA($D$12:D20),"")</f>
        <v>8</v>
      </c>
      <c r="B20" s="118" t="s">
        <v>139</v>
      </c>
      <c r="C20" s="19" t="s">
        <v>24</v>
      </c>
      <c r="D20" s="19" t="s">
        <v>24</v>
      </c>
      <c r="E20" s="19" t="s">
        <v>24</v>
      </c>
      <c r="F20" s="19" t="s">
        <v>24</v>
      </c>
      <c r="G20" s="19" t="s">
        <v>24</v>
      </c>
      <c r="H20" s="116" t="s">
        <v>24</v>
      </c>
      <c r="I20" s="117" t="s">
        <v>24</v>
      </c>
      <c r="J20" s="116" t="s">
        <v>24</v>
      </c>
    </row>
    <row r="21" spans="1:10" ht="20.100000000000001" customHeight="1">
      <c r="A21" s="104" t="str">
        <f>IF(D21&lt;&gt;"",COUNTA($D$12:D21),"")</f>
        <v/>
      </c>
      <c r="B21" s="118"/>
      <c r="C21" s="258" t="s">
        <v>166</v>
      </c>
      <c r="D21" s="259"/>
      <c r="E21" s="259"/>
      <c r="F21" s="259"/>
      <c r="G21" s="259"/>
      <c r="H21" s="259"/>
      <c r="I21" s="259"/>
      <c r="J21" s="259"/>
    </row>
    <row r="22" spans="1:10" ht="11.45" customHeight="1">
      <c r="A22" s="104">
        <f>IF(D22&lt;&gt;"",COUNTA($D$12:D22),"")</f>
        <v>9</v>
      </c>
      <c r="B22" s="118" t="s">
        <v>108</v>
      </c>
      <c r="C22" s="19">
        <v>17</v>
      </c>
      <c r="D22" s="19">
        <v>763146</v>
      </c>
      <c r="E22" s="19">
        <v>620131</v>
      </c>
      <c r="F22" s="19">
        <v>597487</v>
      </c>
      <c r="G22" s="19">
        <v>13028</v>
      </c>
      <c r="H22" s="116">
        <v>21.8</v>
      </c>
      <c r="I22" s="117">
        <v>0.73</v>
      </c>
      <c r="J22" s="116">
        <v>81.3</v>
      </c>
    </row>
    <row r="23" spans="1:10" ht="11.45" customHeight="1">
      <c r="A23" s="104">
        <f>IF(D23&lt;&gt;"",COUNTA($D$12:D23),"")</f>
        <v>10</v>
      </c>
      <c r="B23" s="118" t="s">
        <v>109</v>
      </c>
      <c r="C23" s="19">
        <v>34</v>
      </c>
      <c r="D23" s="19">
        <v>1230941</v>
      </c>
      <c r="E23" s="19">
        <v>1060549</v>
      </c>
      <c r="F23" s="19">
        <v>1031727</v>
      </c>
      <c r="G23" s="19">
        <v>25430</v>
      </c>
      <c r="H23" s="116">
        <v>24.6</v>
      </c>
      <c r="I23" s="117">
        <v>0.82</v>
      </c>
      <c r="J23" s="116">
        <v>86.2</v>
      </c>
    </row>
    <row r="24" spans="1:10" ht="33.6" customHeight="1">
      <c r="A24" s="104">
        <f>IF(D24&lt;&gt;"",COUNTA($D$12:D24),"")</f>
        <v>11</v>
      </c>
      <c r="B24" s="118" t="s">
        <v>107</v>
      </c>
      <c r="C24" s="19" t="s">
        <v>24</v>
      </c>
      <c r="D24" s="19" t="s">
        <v>24</v>
      </c>
      <c r="E24" s="19" t="s">
        <v>24</v>
      </c>
      <c r="F24" s="19" t="s">
        <v>24</v>
      </c>
      <c r="G24" s="19" t="s">
        <v>24</v>
      </c>
      <c r="H24" s="116" t="s">
        <v>24</v>
      </c>
      <c r="I24" s="117" t="s">
        <v>24</v>
      </c>
      <c r="J24" s="116" t="s">
        <v>24</v>
      </c>
    </row>
    <row r="25" spans="1:10" ht="11.45" customHeight="1">
      <c r="A25" s="104">
        <f>IF(D25&lt;&gt;"",COUNTA($D$12:D25),"")</f>
        <v>12</v>
      </c>
      <c r="B25" s="118" t="s">
        <v>110</v>
      </c>
      <c r="C25" s="19">
        <v>40</v>
      </c>
      <c r="D25" s="19">
        <v>810414</v>
      </c>
      <c r="E25" s="19">
        <v>644960</v>
      </c>
      <c r="F25" s="19">
        <v>642068</v>
      </c>
      <c r="G25" s="19">
        <v>14263</v>
      </c>
      <c r="H25" s="116">
        <v>22.2</v>
      </c>
      <c r="I25" s="117">
        <v>0.74</v>
      </c>
      <c r="J25" s="116">
        <v>79.599999999999994</v>
      </c>
    </row>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sheetData>
  <mergeCells count="21">
    <mergeCell ref="C21:J21"/>
    <mergeCell ref="J3:J8"/>
    <mergeCell ref="D6:E8"/>
    <mergeCell ref="F6:F8"/>
    <mergeCell ref="I6:I7"/>
    <mergeCell ref="C11:J11"/>
    <mergeCell ref="H3:I5"/>
    <mergeCell ref="G3:G7"/>
    <mergeCell ref="H6:H7"/>
    <mergeCell ref="G8:I8"/>
    <mergeCell ref="A1:B1"/>
    <mergeCell ref="C1:J1"/>
    <mergeCell ref="A2:B2"/>
    <mergeCell ref="C2:J2"/>
    <mergeCell ref="A3:A9"/>
    <mergeCell ref="B3:B9"/>
    <mergeCell ref="D3:D5"/>
    <mergeCell ref="E3:F5"/>
    <mergeCell ref="H9:I9"/>
    <mergeCell ref="C3:C8"/>
    <mergeCell ref="C9: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09&amp;R&amp;"-,Standard"&amp;7&amp;P</oddFooter>
    <evenFooter>&amp;L&amp;"-,Standard"&amp;7&amp;P&amp;R&amp;"-,Standard"&amp;7StatA MV, Statistischer Bericht C323 2021 09</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RowHeight="12"/>
  <cols>
    <col min="1" max="1" width="5.7109375" style="126" customWidth="1"/>
    <col min="2" max="2" width="80.7109375" style="121" customWidth="1"/>
    <col min="3" max="16384" width="11.42578125" style="121"/>
  </cols>
  <sheetData>
    <row r="1" spans="1:2" s="119" customFormat="1" ht="30" customHeight="1">
      <c r="A1" s="263" t="s">
        <v>3</v>
      </c>
      <c r="B1" s="263"/>
    </row>
    <row r="2" spans="1:2" s="127" customFormat="1" ht="12" customHeight="1">
      <c r="A2" s="175" t="s">
        <v>65</v>
      </c>
      <c r="B2" s="176" t="s">
        <v>124</v>
      </c>
    </row>
    <row r="3" spans="1:2" s="127" customFormat="1" ht="8.1" customHeight="1">
      <c r="A3" s="175"/>
      <c r="B3" s="176"/>
    </row>
    <row r="4" spans="1:2" s="127" customFormat="1" ht="24" customHeight="1">
      <c r="A4" s="175" t="s">
        <v>66</v>
      </c>
      <c r="B4" s="176" t="s">
        <v>131</v>
      </c>
    </row>
    <row r="5" spans="1:2" s="127" customFormat="1" ht="8.1" customHeight="1">
      <c r="A5" s="175"/>
      <c r="B5" s="176"/>
    </row>
    <row r="6" spans="1:2" s="127" customFormat="1" ht="12" customHeight="1">
      <c r="A6" s="175" t="s">
        <v>67</v>
      </c>
      <c r="B6" s="176" t="s">
        <v>125</v>
      </c>
    </row>
    <row r="7" spans="1:2" s="127" customFormat="1" ht="8.1" customHeight="1">
      <c r="A7" s="175"/>
      <c r="B7" s="176"/>
    </row>
    <row r="8" spans="1:2" s="127" customFormat="1" ht="12" customHeight="1">
      <c r="A8" s="175" t="s">
        <v>68</v>
      </c>
      <c r="B8" s="176" t="s">
        <v>126</v>
      </c>
    </row>
    <row r="9" spans="1:2" s="127" customFormat="1" ht="8.1" customHeight="1">
      <c r="A9" s="175"/>
      <c r="B9" s="176"/>
    </row>
    <row r="10" spans="1:2" s="127" customFormat="1" ht="12" customHeight="1">
      <c r="A10" s="175" t="s">
        <v>69</v>
      </c>
      <c r="B10" s="176" t="s">
        <v>132</v>
      </c>
    </row>
    <row r="11" spans="1:2" s="127" customFormat="1" ht="8.1" customHeight="1">
      <c r="A11" s="175"/>
      <c r="B11" s="176"/>
    </row>
    <row r="12" spans="1:2" s="127" customFormat="1" ht="24" customHeight="1">
      <c r="A12" s="175" t="s">
        <v>84</v>
      </c>
      <c r="B12" s="176" t="s">
        <v>98</v>
      </c>
    </row>
    <row r="13" spans="1:2" s="127" customFormat="1" ht="8.1" customHeight="1">
      <c r="A13" s="175"/>
      <c r="B13" s="176"/>
    </row>
    <row r="14" spans="1:2" s="127" customFormat="1" ht="12" customHeight="1">
      <c r="A14" s="175" t="s">
        <v>85</v>
      </c>
      <c r="B14" s="176" t="s">
        <v>86</v>
      </c>
    </row>
    <row r="15" spans="1:2" s="127" customFormat="1" ht="8.1" customHeight="1">
      <c r="A15" s="175"/>
      <c r="B15" s="176"/>
    </row>
    <row r="16" spans="1:2" s="127" customFormat="1" ht="12" customHeight="1">
      <c r="A16" s="175" t="s">
        <v>87</v>
      </c>
      <c r="B16" s="176" t="s">
        <v>91</v>
      </c>
    </row>
    <row r="17" spans="1:23" s="127" customFormat="1" ht="8.1" customHeight="1">
      <c r="A17" s="175"/>
      <c r="B17" s="176"/>
    </row>
    <row r="18" spans="1:23" s="127" customFormat="1" ht="12" customHeight="1">
      <c r="A18" s="175" t="s">
        <v>88</v>
      </c>
      <c r="B18" s="176" t="s">
        <v>127</v>
      </c>
    </row>
    <row r="19" spans="1:23" s="127" customFormat="1" ht="8.1" customHeight="1">
      <c r="A19" s="175"/>
      <c r="B19" s="176"/>
    </row>
    <row r="20" spans="1:23" s="127" customFormat="1" ht="12" customHeight="1">
      <c r="A20" s="175" t="s">
        <v>89</v>
      </c>
      <c r="B20" s="176" t="s">
        <v>92</v>
      </c>
    </row>
    <row r="21" spans="1:23" s="127" customFormat="1" ht="8.1" customHeight="1">
      <c r="A21" s="175"/>
      <c r="B21" s="176"/>
      <c r="C21" s="128"/>
      <c r="G21" s="128"/>
      <c r="I21" s="128"/>
      <c r="K21" s="128"/>
      <c r="M21" s="129"/>
      <c r="O21" s="129"/>
      <c r="Q21" s="129"/>
      <c r="S21" s="129"/>
      <c r="U21" s="129"/>
      <c r="W21" s="130"/>
    </row>
    <row r="22" spans="1:23" s="127" customFormat="1" ht="12" customHeight="1">
      <c r="A22" s="175" t="s">
        <v>90</v>
      </c>
      <c r="B22" s="176" t="s">
        <v>128</v>
      </c>
    </row>
    <row r="23" spans="1:23" s="127" customFormat="1" ht="8.1" customHeight="1">
      <c r="A23" s="175"/>
      <c r="B23" s="176"/>
    </row>
    <row r="24" spans="1:23" s="127" customFormat="1" ht="12" customHeight="1">
      <c r="A24" s="175" t="s">
        <v>111</v>
      </c>
      <c r="B24" s="176" t="s">
        <v>129</v>
      </c>
    </row>
    <row r="25" spans="1:23" s="127" customFormat="1" ht="8.1" customHeight="1">
      <c r="A25" s="175"/>
      <c r="B25" s="176"/>
      <c r="C25" s="129"/>
      <c r="I25" s="129"/>
      <c r="K25" s="129"/>
      <c r="Q25" s="129"/>
    </row>
    <row r="26" spans="1:23" s="127" customFormat="1" ht="12" customHeight="1">
      <c r="A26" s="175" t="s">
        <v>112</v>
      </c>
      <c r="B26" s="176" t="s">
        <v>130</v>
      </c>
    </row>
    <row r="27" spans="1:23" s="127" customFormat="1" ht="8.1" customHeight="1">
      <c r="A27" s="175"/>
      <c r="B27" s="176"/>
    </row>
    <row r="28" spans="1:23" s="127" customFormat="1" ht="12" customHeight="1">
      <c r="A28" s="175" t="s">
        <v>115</v>
      </c>
      <c r="B28" s="176" t="s">
        <v>93</v>
      </c>
    </row>
    <row r="29" spans="1:23" ht="8.1" customHeight="1">
      <c r="A29" s="122"/>
      <c r="B29" s="123"/>
    </row>
    <row r="30" spans="1:23" ht="12" customHeight="1">
      <c r="A30" s="122"/>
      <c r="B30" s="120"/>
    </row>
    <row r="31" spans="1:23" ht="8.1" customHeight="1">
      <c r="A31" s="122"/>
      <c r="B31" s="123"/>
    </row>
    <row r="32" spans="1:23" ht="12" customHeight="1">
      <c r="A32" s="122"/>
      <c r="B32" s="123"/>
    </row>
    <row r="33" spans="1:2" ht="12" customHeight="1">
      <c r="A33" s="122"/>
      <c r="B33" s="123"/>
    </row>
    <row r="34" spans="1:2" ht="12" customHeight="1">
      <c r="A34" s="122"/>
      <c r="B34" s="123"/>
    </row>
    <row r="35" spans="1:2" ht="12" customHeight="1">
      <c r="A35" s="122"/>
      <c r="B35" s="123"/>
    </row>
    <row r="36" spans="1:2" ht="12" customHeight="1">
      <c r="A36" s="122"/>
      <c r="B36" s="123"/>
    </row>
    <row r="37" spans="1:2" ht="12" customHeight="1">
      <c r="A37" s="122"/>
      <c r="B37" s="123"/>
    </row>
    <row r="38" spans="1:2" ht="12" customHeight="1">
      <c r="A38" s="122"/>
      <c r="B38" s="123"/>
    </row>
    <row r="39" spans="1:2" ht="12" customHeight="1">
      <c r="A39" s="122"/>
      <c r="B39" s="123"/>
    </row>
    <row r="40" spans="1:2" ht="12" customHeight="1">
      <c r="A40" s="122"/>
      <c r="B40" s="123"/>
    </row>
    <row r="41" spans="1:2" ht="12" customHeight="1">
      <c r="A41" s="122"/>
      <c r="B41" s="123"/>
    </row>
    <row r="42" spans="1:2" ht="12" customHeight="1">
      <c r="A42" s="122"/>
      <c r="B42" s="123"/>
    </row>
    <row r="43" spans="1:2" ht="12" customHeight="1">
      <c r="A43" s="122"/>
      <c r="B43" s="123"/>
    </row>
    <row r="44" spans="1:2" ht="12" customHeight="1">
      <c r="A44" s="122"/>
      <c r="B44" s="123"/>
    </row>
    <row r="45" spans="1:2" ht="12" customHeight="1">
      <c r="A45" s="122"/>
      <c r="B45" s="123"/>
    </row>
    <row r="46" spans="1:2" ht="12" customHeight="1">
      <c r="A46" s="122"/>
      <c r="B46" s="123"/>
    </row>
    <row r="47" spans="1:2" ht="12" customHeight="1">
      <c r="A47" s="122"/>
      <c r="B47" s="123"/>
    </row>
    <row r="48" spans="1:2" ht="12" customHeight="1">
      <c r="A48" s="122"/>
      <c r="B48" s="123"/>
    </row>
    <row r="49" spans="1:2" ht="12" customHeight="1">
      <c r="A49" s="122"/>
      <c r="B49" s="123"/>
    </row>
    <row r="50" spans="1:2" ht="12" customHeight="1">
      <c r="A50" s="122"/>
      <c r="B50" s="123"/>
    </row>
    <row r="51" spans="1:2" ht="12" customHeight="1">
      <c r="A51" s="122"/>
      <c r="B51" s="123"/>
    </row>
    <row r="52" spans="1:2" ht="12" customHeight="1">
      <c r="A52" s="124"/>
    </row>
    <row r="53" spans="1:2" ht="12" customHeight="1">
      <c r="A53" s="122"/>
    </row>
    <row r="54" spans="1:2" ht="12" customHeight="1">
      <c r="A54" s="122"/>
    </row>
    <row r="55" spans="1:2" ht="12" customHeight="1">
      <c r="A55" s="122"/>
    </row>
    <row r="56" spans="1:2" ht="12" customHeight="1">
      <c r="A56" s="122"/>
    </row>
    <row r="57" spans="1:2" ht="12" customHeight="1">
      <c r="A57" s="122"/>
    </row>
    <row r="58" spans="1:2" ht="12" customHeight="1">
      <c r="A58" s="122"/>
    </row>
    <row r="59" spans="1:2" ht="12" customHeight="1">
      <c r="A59" s="122"/>
    </row>
    <row r="60" spans="1:2" ht="12" customHeight="1">
      <c r="A60" s="124"/>
    </row>
    <row r="61" spans="1:2" ht="12" customHeight="1">
      <c r="A61" s="122"/>
    </row>
    <row r="62" spans="1:2" ht="12" customHeight="1">
      <c r="A62" s="125"/>
    </row>
    <row r="63" spans="1:2" ht="12" customHeight="1">
      <c r="A63" s="122"/>
    </row>
    <row r="64" spans="1:2" ht="12" customHeight="1">
      <c r="A64" s="124"/>
    </row>
    <row r="65" spans="1:1" ht="12" customHeight="1">
      <c r="A65" s="122"/>
    </row>
    <row r="66" spans="1:1" ht="12" customHeight="1">
      <c r="A66" s="125"/>
    </row>
    <row r="67" spans="1:1" ht="12" customHeight="1">
      <c r="A67" s="122"/>
    </row>
    <row r="68" spans="1:1" ht="12" customHeight="1">
      <c r="A68" s="122"/>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09&amp;R&amp;"-,Standard"&amp;7&amp;P</oddFooter>
    <evenFooter>&amp;L&amp;"-,Standard"&amp;7&amp;P&amp;R&amp;"-,Standard"&amp;7StatA MV, Statistischer Bericht C323 2021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09/2021</dc:title>
  <dc:subject>Viehwirtschaft und tierische Erzeugung</dc:subject>
  <dc:creator>FB 410</dc:creator>
  <cp:keywords/>
  <cp:lastModifiedBy> </cp:lastModifiedBy>
  <cp:lastPrinted>2022-01-28T10:06:51Z</cp:lastPrinted>
  <dcterms:created xsi:type="dcterms:W3CDTF">2017-09-14T06:43:58Z</dcterms:created>
  <dcterms:modified xsi:type="dcterms:W3CDTF">2022-01-31T08:14:05Z</dcterms:modified>
</cp:coreProperties>
</file>